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defaultThemeVersion="124226"/>
  <xr:revisionPtr revIDLastSave="0" documentId="13_ncr:1_{C5098610-2A07-4D26-A55B-94D3C91B304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Web ED1" sheetId="4" r:id="rId1"/>
    <sheet name="Web ED2" sheetId="5" r:id="rId2"/>
    <sheet name="Web ED3" sheetId="6" r:id="rId3"/>
    <sheet name="Web ED4" sheetId="7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7" i="7" l="1"/>
  <c r="M116" i="7"/>
  <c r="M118" i="7"/>
  <c r="K116" i="7"/>
  <c r="K117" i="7"/>
  <c r="K118" i="7"/>
  <c r="I117" i="7"/>
  <c r="G117" i="7"/>
  <c r="G118" i="7"/>
  <c r="E117" i="7"/>
  <c r="E118" i="7"/>
  <c r="C118" i="7"/>
  <c r="O105" i="7"/>
  <c r="M105" i="7"/>
  <c r="M106" i="7"/>
  <c r="K105" i="7"/>
  <c r="K106" i="7"/>
  <c r="K107" i="7"/>
  <c r="I105" i="7"/>
  <c r="G104" i="7"/>
  <c r="G105" i="7"/>
  <c r="G106" i="7"/>
  <c r="E105" i="7"/>
  <c r="E106" i="7"/>
  <c r="E107" i="7"/>
  <c r="C104" i="7"/>
  <c r="C105" i="7"/>
  <c r="C106" i="7"/>
  <c r="C107" i="7"/>
  <c r="C77" i="7"/>
  <c r="C78" i="7"/>
  <c r="C79" i="7"/>
  <c r="E77" i="7"/>
  <c r="E78" i="7"/>
  <c r="E79" i="7"/>
  <c r="O77" i="7"/>
  <c r="M76" i="7"/>
  <c r="K77" i="7"/>
  <c r="O64" i="7"/>
  <c r="O65" i="7"/>
  <c r="O67" i="7"/>
  <c r="M64" i="7"/>
  <c r="M65" i="7"/>
  <c r="K63" i="7"/>
  <c r="K64" i="7"/>
  <c r="K65" i="7"/>
  <c r="K67" i="7"/>
  <c r="I63" i="7"/>
  <c r="I64" i="7"/>
  <c r="I65" i="7"/>
  <c r="G63" i="7"/>
  <c r="G64" i="7"/>
  <c r="G65" i="7"/>
  <c r="G66" i="7"/>
  <c r="C38" i="7"/>
  <c r="C39" i="7"/>
  <c r="I26" i="7"/>
  <c r="I27" i="7"/>
  <c r="O27" i="7"/>
  <c r="M26" i="7"/>
  <c r="K26" i="7"/>
  <c r="C26" i="7"/>
  <c r="E26" i="7"/>
  <c r="G26" i="7"/>
  <c r="M38" i="7"/>
  <c r="G38" i="7"/>
  <c r="E38" i="7"/>
  <c r="C41" i="7"/>
  <c r="C37" i="7"/>
  <c r="C36" i="7"/>
  <c r="C35" i="7"/>
  <c r="C34" i="7"/>
  <c r="C32" i="7"/>
  <c r="C29" i="7"/>
  <c r="C27" i="7"/>
  <c r="C25" i="7"/>
  <c r="C24" i="7"/>
  <c r="C23" i="7"/>
  <c r="C22" i="7"/>
  <c r="C20" i="7"/>
  <c r="C17" i="7"/>
  <c r="C15" i="7"/>
  <c r="C14" i="7"/>
  <c r="C13" i="7"/>
  <c r="C12" i="7"/>
  <c r="C11" i="7"/>
  <c r="C10" i="7"/>
  <c r="C8" i="7"/>
  <c r="E41" i="7"/>
  <c r="E37" i="7"/>
  <c r="E36" i="7"/>
  <c r="E35" i="7"/>
  <c r="E34" i="7"/>
  <c r="E32" i="7"/>
  <c r="E29" i="7"/>
  <c r="E27" i="7"/>
  <c r="E25" i="7"/>
  <c r="E24" i="7"/>
  <c r="E23" i="7"/>
  <c r="E22" i="7"/>
  <c r="E20" i="7"/>
  <c r="E17" i="7"/>
  <c r="E15" i="7"/>
  <c r="E14" i="7"/>
  <c r="E13" i="7"/>
  <c r="E12" i="7"/>
  <c r="E11" i="7"/>
  <c r="E10" i="7"/>
  <c r="E8" i="7"/>
  <c r="G41" i="7"/>
  <c r="G37" i="7"/>
  <c r="G36" i="7"/>
  <c r="G35" i="7"/>
  <c r="G34" i="7"/>
  <c r="G32" i="7"/>
  <c r="G29" i="7"/>
  <c r="G27" i="7"/>
  <c r="G25" i="7"/>
  <c r="G24" i="7"/>
  <c r="G23" i="7"/>
  <c r="G22" i="7"/>
  <c r="G20" i="7"/>
  <c r="G17" i="7"/>
  <c r="G15" i="7"/>
  <c r="G14" i="7"/>
  <c r="G13" i="7"/>
  <c r="G12" i="7"/>
  <c r="G11" i="7"/>
  <c r="G10" i="7"/>
  <c r="G8" i="7"/>
  <c r="I41" i="7"/>
  <c r="I37" i="7"/>
  <c r="I36" i="7"/>
  <c r="I35" i="7"/>
  <c r="I34" i="7"/>
  <c r="I32" i="7"/>
  <c r="I29" i="7"/>
  <c r="I25" i="7"/>
  <c r="I24" i="7"/>
  <c r="I23" i="7"/>
  <c r="I22" i="7"/>
  <c r="I20" i="7"/>
  <c r="I17" i="7"/>
  <c r="I15" i="7"/>
  <c r="I14" i="7"/>
  <c r="I13" i="7"/>
  <c r="I12" i="7"/>
  <c r="I11" i="7"/>
  <c r="I10" i="7"/>
  <c r="I8" i="7"/>
  <c r="K41" i="7"/>
  <c r="K37" i="7"/>
  <c r="K36" i="7"/>
  <c r="K35" i="7"/>
  <c r="K34" i="7"/>
  <c r="K32" i="7"/>
  <c r="K29" i="7"/>
  <c r="K27" i="7"/>
  <c r="K25" i="7"/>
  <c r="K24" i="7"/>
  <c r="K23" i="7"/>
  <c r="K22" i="7"/>
  <c r="K20" i="7"/>
  <c r="K17" i="7"/>
  <c r="K15" i="7"/>
  <c r="K14" i="7"/>
  <c r="K13" i="7"/>
  <c r="K12" i="7"/>
  <c r="K11" i="7"/>
  <c r="K10" i="7"/>
  <c r="K8" i="7"/>
  <c r="M41" i="7"/>
  <c r="M37" i="7"/>
  <c r="M36" i="7"/>
  <c r="M35" i="7"/>
  <c r="M34" i="7"/>
  <c r="M32" i="7"/>
  <c r="M29" i="7"/>
  <c r="M25" i="7"/>
  <c r="M24" i="7"/>
  <c r="M23" i="7"/>
  <c r="M22" i="7"/>
  <c r="M20" i="7"/>
  <c r="M17" i="7"/>
  <c r="M15" i="7"/>
  <c r="M14" i="7"/>
  <c r="M13" i="7"/>
  <c r="M12" i="7"/>
  <c r="M11" i="7"/>
  <c r="M10" i="7"/>
  <c r="M8" i="7"/>
  <c r="O8" i="7"/>
  <c r="O10" i="7"/>
  <c r="O11" i="7"/>
  <c r="O12" i="7"/>
  <c r="O13" i="7"/>
  <c r="O14" i="7"/>
  <c r="O15" i="7"/>
  <c r="O17" i="7"/>
  <c r="O20" i="7"/>
  <c r="O22" i="7"/>
  <c r="O23" i="7"/>
  <c r="O24" i="7"/>
  <c r="O25" i="7"/>
  <c r="O29" i="7"/>
  <c r="O32" i="7"/>
  <c r="O34" i="7"/>
  <c r="O35" i="7"/>
  <c r="O36" i="7"/>
  <c r="O37" i="7"/>
  <c r="O41" i="7"/>
  <c r="M121" i="7"/>
  <c r="M115" i="7"/>
  <c r="M114" i="7"/>
  <c r="M112" i="7"/>
  <c r="K121" i="7"/>
  <c r="K115" i="7"/>
  <c r="K114" i="7"/>
  <c r="K112" i="7"/>
  <c r="I121" i="7"/>
  <c r="I115" i="7"/>
  <c r="I114" i="7"/>
  <c r="I112" i="7"/>
  <c r="G121" i="7"/>
  <c r="G116" i="7"/>
  <c r="G115" i="7"/>
  <c r="G114" i="7"/>
  <c r="G112" i="7"/>
  <c r="E121" i="7"/>
  <c r="E116" i="7"/>
  <c r="E115" i="7"/>
  <c r="E114" i="7"/>
  <c r="E112" i="7"/>
  <c r="C121" i="7"/>
  <c r="C117" i="7"/>
  <c r="C116" i="7"/>
  <c r="C115" i="7"/>
  <c r="C114" i="7"/>
  <c r="C112" i="7"/>
  <c r="M109" i="7"/>
  <c r="M104" i="7"/>
  <c r="M103" i="7"/>
  <c r="M102" i="7"/>
  <c r="M100" i="7"/>
  <c r="K109" i="7"/>
  <c r="K104" i="7"/>
  <c r="K103" i="7"/>
  <c r="K102" i="7"/>
  <c r="K100" i="7"/>
  <c r="I109" i="7"/>
  <c r="I104" i="7"/>
  <c r="I103" i="7"/>
  <c r="I102" i="7"/>
  <c r="I100" i="7"/>
  <c r="G109" i="7"/>
  <c r="G103" i="7"/>
  <c r="G102" i="7"/>
  <c r="G100" i="7"/>
  <c r="E109" i="7"/>
  <c r="E104" i="7"/>
  <c r="E103" i="7"/>
  <c r="E102" i="7"/>
  <c r="E100" i="7"/>
  <c r="C109" i="7"/>
  <c r="C103" i="7"/>
  <c r="C102" i="7"/>
  <c r="C100" i="7"/>
  <c r="M97" i="7"/>
  <c r="M95" i="7"/>
  <c r="M94" i="7"/>
  <c r="M93" i="7"/>
  <c r="M92" i="7"/>
  <c r="M91" i="7"/>
  <c r="M90" i="7"/>
  <c r="M88" i="7"/>
  <c r="K97" i="7"/>
  <c r="K95" i="7"/>
  <c r="K94" i="7"/>
  <c r="K93" i="7"/>
  <c r="K92" i="7"/>
  <c r="K91" i="7"/>
  <c r="K90" i="7"/>
  <c r="K88" i="7"/>
  <c r="I97" i="7"/>
  <c r="I95" i="7"/>
  <c r="I94" i="7"/>
  <c r="I93" i="7"/>
  <c r="I92" i="7"/>
  <c r="I91" i="7"/>
  <c r="I90" i="7"/>
  <c r="I88" i="7"/>
  <c r="G97" i="7"/>
  <c r="G95" i="7"/>
  <c r="G94" i="7"/>
  <c r="G93" i="7"/>
  <c r="G92" i="7"/>
  <c r="G91" i="7"/>
  <c r="G90" i="7"/>
  <c r="G88" i="7"/>
  <c r="E97" i="7"/>
  <c r="E95" i="7"/>
  <c r="E94" i="7"/>
  <c r="E93" i="7"/>
  <c r="E92" i="7"/>
  <c r="E91" i="7"/>
  <c r="E90" i="7"/>
  <c r="E88" i="7"/>
  <c r="C97" i="7"/>
  <c r="C95" i="7"/>
  <c r="C94" i="7"/>
  <c r="C93" i="7"/>
  <c r="C92" i="7"/>
  <c r="C91" i="7"/>
  <c r="C90" i="7"/>
  <c r="C88" i="7"/>
  <c r="C60" i="7"/>
  <c r="C62" i="7"/>
  <c r="C63" i="7"/>
  <c r="C64" i="7"/>
  <c r="C65" i="7"/>
  <c r="C66" i="7"/>
  <c r="C67" i="7"/>
  <c r="C69" i="7"/>
  <c r="C72" i="7"/>
  <c r="C74" i="7"/>
  <c r="C75" i="7"/>
  <c r="C76" i="7"/>
  <c r="C81" i="7"/>
  <c r="I35" i="6"/>
  <c r="M35" i="6"/>
  <c r="M15" i="6"/>
  <c r="AE52" i="5"/>
  <c r="AC52" i="5"/>
  <c r="AA52" i="5"/>
  <c r="Y52" i="5"/>
  <c r="W52" i="5"/>
  <c r="U52" i="5"/>
  <c r="S52" i="5"/>
  <c r="AA51" i="5"/>
  <c r="W51" i="5"/>
  <c r="U51" i="5"/>
  <c r="S51" i="5"/>
  <c r="AE48" i="5"/>
  <c r="AA48" i="5"/>
  <c r="Y48" i="5"/>
  <c r="W48" i="5"/>
  <c r="U48" i="5"/>
  <c r="S48" i="5"/>
  <c r="AA47" i="5"/>
  <c r="Y47" i="5"/>
  <c r="W47" i="5"/>
  <c r="U47" i="5"/>
  <c r="S47" i="5"/>
  <c r="AA46" i="5"/>
  <c r="W46" i="5"/>
  <c r="U46" i="5"/>
  <c r="S46" i="5"/>
  <c r="AE45" i="5"/>
  <c r="AA45" i="5"/>
  <c r="Y45" i="5"/>
  <c r="W45" i="5"/>
  <c r="U45" i="5"/>
  <c r="S45" i="5"/>
  <c r="AE42" i="5"/>
  <c r="AA42" i="5"/>
  <c r="Y42" i="5"/>
  <c r="W42" i="5"/>
  <c r="U42" i="5"/>
  <c r="S42" i="5"/>
  <c r="AE40" i="5"/>
  <c r="AC40" i="5"/>
  <c r="AA40" i="5"/>
  <c r="Y40" i="5"/>
  <c r="W40" i="5"/>
  <c r="U40" i="5"/>
  <c r="S40" i="5"/>
  <c r="AE39" i="5"/>
  <c r="AC39" i="5"/>
  <c r="AA39" i="5"/>
  <c r="Y39" i="5"/>
  <c r="W39" i="5"/>
  <c r="U39" i="5"/>
  <c r="S39" i="5"/>
  <c r="AE38" i="5"/>
  <c r="AA38" i="5"/>
  <c r="Y38" i="5"/>
  <c r="W38" i="5"/>
  <c r="U38" i="5"/>
  <c r="S38" i="5"/>
  <c r="AA37" i="5"/>
  <c r="Y37" i="5"/>
  <c r="W37" i="5"/>
  <c r="S37" i="5"/>
  <c r="AE34" i="5"/>
  <c r="AA34" i="5"/>
  <c r="Y34" i="5"/>
  <c r="W34" i="5"/>
  <c r="U34" i="5"/>
  <c r="S34" i="5"/>
  <c r="AE33" i="5"/>
  <c r="AA33" i="5"/>
  <c r="Y33" i="5"/>
  <c r="W33" i="5"/>
  <c r="U33" i="5"/>
  <c r="S33" i="5"/>
  <c r="AE32" i="5"/>
  <c r="AA32" i="5"/>
  <c r="Y32" i="5"/>
  <c r="W32" i="5"/>
  <c r="U32" i="5"/>
  <c r="S32" i="5"/>
  <c r="AE31" i="5"/>
  <c r="AC31" i="5"/>
  <c r="AA31" i="5"/>
  <c r="Y31" i="5"/>
  <c r="W31" i="5"/>
  <c r="U31" i="5"/>
  <c r="S31" i="5"/>
  <c r="AE30" i="5"/>
  <c r="U30" i="5"/>
  <c r="S30" i="5"/>
  <c r="U27" i="5"/>
  <c r="S27" i="5"/>
  <c r="Y26" i="5"/>
  <c r="U26" i="5"/>
  <c r="S26" i="5"/>
  <c r="AA25" i="5"/>
  <c r="Y25" i="5"/>
  <c r="W25" i="5"/>
  <c r="U25" i="5"/>
  <c r="S25" i="5"/>
  <c r="Y24" i="5"/>
  <c r="W24" i="5"/>
  <c r="U24" i="5"/>
  <c r="S24" i="5"/>
  <c r="AA23" i="5"/>
  <c r="Y23" i="5"/>
  <c r="W23" i="5"/>
  <c r="U23" i="5"/>
  <c r="S23" i="5"/>
  <c r="AE22" i="5"/>
  <c r="AC22" i="5"/>
  <c r="AA22" i="5"/>
  <c r="Y22" i="5"/>
  <c r="W22" i="5"/>
  <c r="U22" i="5"/>
  <c r="S22" i="5"/>
  <c r="AE21" i="5"/>
  <c r="AA21" i="5"/>
  <c r="Y21" i="5"/>
  <c r="W21" i="5"/>
  <c r="U21" i="5"/>
  <c r="S21" i="5"/>
  <c r="AE20" i="5"/>
  <c r="AA20" i="5"/>
  <c r="Y20" i="5"/>
  <c r="W20" i="5"/>
  <c r="U20" i="5"/>
  <c r="S20" i="5"/>
  <c r="AE17" i="5"/>
  <c r="AA17" i="5"/>
  <c r="Y17" i="5"/>
  <c r="W17" i="5"/>
  <c r="U17" i="5"/>
  <c r="S17" i="5"/>
  <c r="AE16" i="5"/>
  <c r="AA16" i="5"/>
  <c r="Y16" i="5"/>
  <c r="W16" i="5"/>
  <c r="U16" i="5"/>
  <c r="S16" i="5"/>
  <c r="AE15" i="5"/>
  <c r="AA15" i="5"/>
  <c r="W15" i="5"/>
  <c r="U15" i="5"/>
  <c r="S15" i="5"/>
  <c r="AA14" i="5"/>
  <c r="W14" i="5"/>
  <c r="U14" i="5"/>
  <c r="S14" i="5"/>
  <c r="AE13" i="5"/>
  <c r="AA13" i="5"/>
  <c r="Y13" i="5"/>
  <c r="W13" i="5"/>
  <c r="U13" i="5"/>
  <c r="S13" i="5"/>
  <c r="AE12" i="5"/>
  <c r="AC12" i="5"/>
  <c r="AA12" i="5"/>
  <c r="Y12" i="5"/>
  <c r="W12" i="5"/>
  <c r="U12" i="5"/>
  <c r="S12" i="5"/>
  <c r="AE11" i="5"/>
  <c r="AA11" i="5"/>
  <c r="Y11" i="5"/>
  <c r="W11" i="5"/>
  <c r="U11" i="5"/>
  <c r="S11" i="5"/>
  <c r="AE10" i="5"/>
  <c r="AA10" i="5"/>
  <c r="Y10" i="5"/>
  <c r="W10" i="5"/>
  <c r="U10" i="5"/>
  <c r="S10" i="5"/>
  <c r="AE7" i="5"/>
  <c r="AC7" i="5"/>
  <c r="AA7" i="5"/>
  <c r="Y7" i="5"/>
  <c r="W7" i="5"/>
  <c r="U7" i="5"/>
  <c r="S7" i="5"/>
  <c r="O49" i="4"/>
  <c r="M49" i="4"/>
  <c r="K49" i="4"/>
  <c r="I49" i="4"/>
  <c r="G49" i="4"/>
  <c r="E49" i="4"/>
  <c r="C49" i="4"/>
  <c r="O48" i="4"/>
  <c r="M48" i="4"/>
  <c r="K48" i="4"/>
  <c r="I48" i="4"/>
  <c r="G48" i="4"/>
  <c r="E48" i="4"/>
  <c r="C48" i="4"/>
  <c r="O47" i="4"/>
  <c r="M47" i="4"/>
  <c r="K47" i="4"/>
  <c r="I47" i="4"/>
  <c r="G47" i="4"/>
  <c r="E47" i="4"/>
  <c r="C47" i="4"/>
  <c r="O45" i="4"/>
  <c r="M45" i="4"/>
  <c r="K45" i="4"/>
  <c r="I45" i="4"/>
  <c r="G45" i="4"/>
  <c r="E45" i="4"/>
  <c r="C45" i="4"/>
  <c r="O44" i="4"/>
  <c r="M44" i="4"/>
  <c r="K44" i="4"/>
  <c r="I44" i="4"/>
  <c r="G44" i="4"/>
  <c r="E44" i="4"/>
  <c r="C44" i="4"/>
  <c r="O43" i="4"/>
  <c r="M43" i="4"/>
  <c r="K43" i="4"/>
  <c r="I43" i="4"/>
  <c r="G43" i="4"/>
  <c r="E43" i="4"/>
  <c r="C43" i="4"/>
  <c r="O42" i="4"/>
  <c r="M42" i="4"/>
  <c r="K42" i="4"/>
  <c r="I42" i="4"/>
  <c r="G42" i="4"/>
  <c r="E42" i="4"/>
  <c r="C42" i="4"/>
  <c r="O41" i="4"/>
  <c r="M41" i="4"/>
  <c r="K41" i="4"/>
  <c r="I41" i="4"/>
  <c r="G41" i="4"/>
  <c r="E41" i="4"/>
  <c r="C41" i="4"/>
  <c r="O39" i="4"/>
  <c r="M39" i="4"/>
  <c r="K39" i="4"/>
  <c r="I39" i="4"/>
  <c r="G39" i="4"/>
  <c r="E39" i="4"/>
  <c r="C39" i="4"/>
  <c r="O38" i="4"/>
  <c r="M38" i="4"/>
  <c r="K38" i="4"/>
  <c r="I38" i="4"/>
  <c r="G38" i="4"/>
  <c r="E38" i="4"/>
  <c r="C38" i="4"/>
  <c r="O37" i="4"/>
  <c r="M37" i="4"/>
  <c r="K37" i="4"/>
  <c r="I37" i="4"/>
  <c r="G37" i="4"/>
  <c r="E37" i="4"/>
  <c r="C37" i="4"/>
  <c r="O36" i="4"/>
  <c r="M36" i="4"/>
  <c r="K36" i="4"/>
  <c r="I36" i="4"/>
  <c r="G36" i="4"/>
  <c r="E36" i="4"/>
  <c r="C36" i="4"/>
  <c r="O35" i="4"/>
  <c r="M35" i="4"/>
  <c r="K35" i="4"/>
  <c r="I35" i="4"/>
  <c r="G35" i="4"/>
  <c r="E35" i="4"/>
  <c r="C35" i="4"/>
  <c r="O33" i="4"/>
  <c r="M33" i="4"/>
  <c r="K33" i="4"/>
  <c r="I33" i="4"/>
  <c r="G33" i="4"/>
  <c r="E33" i="4"/>
  <c r="C33" i="4"/>
  <c r="E60" i="7"/>
  <c r="G60" i="7"/>
  <c r="I60" i="7"/>
  <c r="K60" i="7"/>
  <c r="M60" i="7"/>
  <c r="O60" i="7"/>
  <c r="E62" i="7"/>
  <c r="G62" i="7"/>
  <c r="I62" i="7"/>
  <c r="K62" i="7"/>
  <c r="M62" i="7"/>
  <c r="O62" i="7"/>
  <c r="E63" i="7"/>
  <c r="M63" i="7"/>
  <c r="O63" i="7"/>
  <c r="E64" i="7"/>
  <c r="E65" i="7"/>
  <c r="E66" i="7"/>
  <c r="E67" i="7"/>
  <c r="E69" i="7"/>
  <c r="G69" i="7"/>
  <c r="I69" i="7"/>
  <c r="K69" i="7"/>
  <c r="M69" i="7"/>
  <c r="O69" i="7"/>
  <c r="E72" i="7"/>
  <c r="G72" i="7"/>
  <c r="I72" i="7"/>
  <c r="K72" i="7"/>
  <c r="M72" i="7"/>
  <c r="O72" i="7"/>
  <c r="E74" i="7"/>
  <c r="G74" i="7"/>
  <c r="I74" i="7"/>
  <c r="K74" i="7"/>
  <c r="M74" i="7"/>
  <c r="O74" i="7"/>
  <c r="E75" i="7"/>
  <c r="G75" i="7"/>
  <c r="I75" i="7"/>
  <c r="K75" i="7"/>
  <c r="M75" i="7"/>
  <c r="O75" i="7"/>
  <c r="E76" i="7"/>
  <c r="G76" i="7"/>
  <c r="I76" i="7"/>
  <c r="K76" i="7"/>
  <c r="O76" i="7"/>
  <c r="G77" i="7"/>
  <c r="I77" i="7"/>
  <c r="E81" i="7"/>
  <c r="G81" i="7"/>
  <c r="I81" i="7"/>
  <c r="K81" i="7"/>
  <c r="M81" i="7"/>
  <c r="O81" i="7"/>
  <c r="O88" i="7"/>
  <c r="O90" i="7"/>
  <c r="O91" i="7"/>
  <c r="O92" i="7"/>
  <c r="O93" i="7"/>
  <c r="O94" i="7"/>
  <c r="O95" i="7"/>
  <c r="O97" i="7"/>
  <c r="O100" i="7"/>
  <c r="O102" i="7"/>
  <c r="O103" i="7"/>
  <c r="O104" i="7"/>
  <c r="O109" i="7"/>
  <c r="O112" i="7"/>
  <c r="O114" i="7"/>
  <c r="O115" i="7"/>
  <c r="O116" i="7"/>
  <c r="O121" i="7"/>
  <c r="C7" i="6"/>
  <c r="E7" i="6"/>
  <c r="G7" i="6"/>
  <c r="I7" i="6"/>
  <c r="K7" i="6"/>
  <c r="M7" i="6"/>
  <c r="O7" i="6"/>
  <c r="C8" i="6"/>
  <c r="E8" i="6"/>
  <c r="G8" i="6"/>
  <c r="I8" i="6"/>
  <c r="K8" i="6"/>
  <c r="M8" i="6"/>
  <c r="O8" i="6"/>
  <c r="C9" i="6"/>
  <c r="E9" i="6"/>
  <c r="G9" i="6"/>
  <c r="I9" i="6"/>
  <c r="K9" i="6"/>
  <c r="M9" i="6"/>
  <c r="O9" i="6"/>
  <c r="C10" i="6"/>
  <c r="E10" i="6"/>
  <c r="G10" i="6"/>
  <c r="I10" i="6"/>
  <c r="K10" i="6"/>
  <c r="M10" i="6"/>
  <c r="O10" i="6"/>
  <c r="C11" i="6"/>
  <c r="E11" i="6"/>
  <c r="G11" i="6"/>
  <c r="I11" i="6"/>
  <c r="K11" i="6"/>
  <c r="M11" i="6"/>
  <c r="O11" i="6"/>
  <c r="C12" i="6"/>
  <c r="E12" i="6"/>
  <c r="G12" i="6"/>
  <c r="I12" i="6"/>
  <c r="K12" i="6"/>
  <c r="M12" i="6"/>
  <c r="O12" i="6"/>
  <c r="C13" i="6"/>
  <c r="E13" i="6"/>
  <c r="G13" i="6"/>
  <c r="I13" i="6"/>
  <c r="K13" i="6"/>
  <c r="M13" i="6"/>
  <c r="O13" i="6"/>
  <c r="C14" i="6"/>
  <c r="E14" i="6"/>
  <c r="G14" i="6"/>
  <c r="I14" i="6"/>
  <c r="K14" i="6"/>
  <c r="M14" i="6"/>
  <c r="O14" i="6"/>
  <c r="C15" i="6"/>
  <c r="E15" i="6"/>
  <c r="G15" i="6"/>
  <c r="I15" i="6"/>
  <c r="K15" i="6"/>
  <c r="O15" i="6"/>
  <c r="C17" i="6"/>
  <c r="E17" i="6"/>
  <c r="G17" i="6"/>
  <c r="I17" i="6"/>
  <c r="K17" i="6"/>
  <c r="M17" i="6"/>
  <c r="O17" i="6"/>
  <c r="C18" i="6"/>
  <c r="E18" i="6"/>
  <c r="G18" i="6"/>
  <c r="I18" i="6"/>
  <c r="K18" i="6"/>
  <c r="M18" i="6"/>
  <c r="O18" i="6"/>
  <c r="C19" i="6"/>
  <c r="E19" i="6"/>
  <c r="G19" i="6"/>
  <c r="I19" i="6"/>
  <c r="K19" i="6"/>
  <c r="M19" i="6"/>
  <c r="O19" i="6"/>
  <c r="C20" i="6"/>
  <c r="E20" i="6"/>
  <c r="G20" i="6"/>
  <c r="I20" i="6"/>
  <c r="K20" i="6"/>
  <c r="M20" i="6"/>
  <c r="O20" i="6"/>
  <c r="C21" i="6"/>
  <c r="E21" i="6"/>
  <c r="G21" i="6"/>
  <c r="I21" i="6"/>
  <c r="K21" i="6"/>
  <c r="M21" i="6"/>
  <c r="O21" i="6"/>
  <c r="C22" i="6"/>
  <c r="E22" i="6"/>
  <c r="G22" i="6"/>
  <c r="I22" i="6"/>
  <c r="K22" i="6"/>
  <c r="M22" i="6"/>
  <c r="O22" i="6"/>
  <c r="C23" i="6"/>
  <c r="E23" i="6"/>
  <c r="G23" i="6"/>
  <c r="I23" i="6"/>
  <c r="K23" i="6"/>
  <c r="M23" i="6"/>
  <c r="O23" i="6"/>
  <c r="C24" i="6"/>
  <c r="E24" i="6"/>
  <c r="G24" i="6"/>
  <c r="I24" i="6"/>
  <c r="K24" i="6"/>
  <c r="M24" i="6"/>
  <c r="O24" i="6"/>
  <c r="C25" i="6"/>
  <c r="E25" i="6"/>
  <c r="G25" i="6"/>
  <c r="I25" i="6"/>
  <c r="K25" i="6"/>
  <c r="O25" i="6"/>
  <c r="C27" i="6"/>
  <c r="E27" i="6"/>
  <c r="G27" i="6"/>
  <c r="I27" i="6"/>
  <c r="K27" i="6"/>
  <c r="M27" i="6"/>
  <c r="O27" i="6"/>
  <c r="C28" i="6"/>
  <c r="E28" i="6"/>
  <c r="G28" i="6"/>
  <c r="I28" i="6"/>
  <c r="K28" i="6"/>
  <c r="M28" i="6"/>
  <c r="O28" i="6"/>
  <c r="C29" i="6"/>
  <c r="E29" i="6"/>
  <c r="G29" i="6"/>
  <c r="I29" i="6"/>
  <c r="K29" i="6"/>
  <c r="M29" i="6"/>
  <c r="O29" i="6"/>
  <c r="C30" i="6"/>
  <c r="E30" i="6"/>
  <c r="G30" i="6"/>
  <c r="I30" i="6"/>
  <c r="K30" i="6"/>
  <c r="M30" i="6"/>
  <c r="O30" i="6"/>
  <c r="C31" i="6"/>
  <c r="E31" i="6"/>
  <c r="G31" i="6"/>
  <c r="I31" i="6"/>
  <c r="K31" i="6"/>
  <c r="M31" i="6"/>
  <c r="O31" i="6"/>
  <c r="C32" i="6"/>
  <c r="E32" i="6"/>
  <c r="G32" i="6"/>
  <c r="I32" i="6"/>
  <c r="K32" i="6"/>
  <c r="M32" i="6"/>
  <c r="O32" i="6"/>
  <c r="C33" i="6"/>
  <c r="E33" i="6"/>
  <c r="G33" i="6"/>
  <c r="I33" i="6"/>
  <c r="K33" i="6"/>
  <c r="M33" i="6"/>
  <c r="O33" i="6"/>
  <c r="C34" i="6"/>
  <c r="E34" i="6"/>
  <c r="G34" i="6"/>
  <c r="I34" i="6"/>
  <c r="K34" i="6"/>
  <c r="M34" i="6"/>
  <c r="O34" i="6"/>
  <c r="C35" i="6"/>
  <c r="E35" i="6"/>
  <c r="G35" i="6"/>
  <c r="K35" i="6"/>
  <c r="O35" i="6"/>
  <c r="C7" i="5"/>
  <c r="E7" i="5"/>
  <c r="G7" i="5"/>
  <c r="I7" i="5"/>
  <c r="K7" i="5"/>
  <c r="M7" i="5"/>
  <c r="O7" i="5"/>
  <c r="C10" i="5"/>
  <c r="E10" i="5"/>
  <c r="G10" i="5"/>
  <c r="I10" i="5"/>
  <c r="K10" i="5"/>
  <c r="O10" i="5"/>
  <c r="C11" i="5"/>
  <c r="E11" i="5"/>
  <c r="G11" i="5"/>
  <c r="I11" i="5"/>
  <c r="K11" i="5"/>
  <c r="O11" i="5"/>
  <c r="C12" i="5"/>
  <c r="E12" i="5"/>
  <c r="G12" i="5"/>
  <c r="I12" i="5"/>
  <c r="K12" i="5"/>
  <c r="M12" i="5"/>
  <c r="O12" i="5"/>
  <c r="C13" i="5"/>
  <c r="E13" i="5"/>
  <c r="G13" i="5"/>
  <c r="I13" i="5"/>
  <c r="K13" i="5"/>
  <c r="O13" i="5"/>
  <c r="C14" i="5"/>
  <c r="E14" i="5"/>
  <c r="G14" i="5"/>
  <c r="K14" i="5"/>
  <c r="C15" i="5"/>
  <c r="E15" i="5"/>
  <c r="G15" i="5"/>
  <c r="I15" i="5"/>
  <c r="K15" i="5"/>
  <c r="O15" i="5"/>
  <c r="C16" i="5"/>
  <c r="E16" i="5"/>
  <c r="G16" i="5"/>
  <c r="I16" i="5"/>
  <c r="K16" i="5"/>
  <c r="O16" i="5"/>
  <c r="C17" i="5"/>
  <c r="E17" i="5"/>
  <c r="G17" i="5"/>
  <c r="I17" i="5"/>
  <c r="K17" i="5"/>
  <c r="O17" i="5"/>
  <c r="C20" i="5"/>
  <c r="E20" i="5"/>
  <c r="G20" i="5"/>
  <c r="I20" i="5"/>
  <c r="K20" i="5"/>
  <c r="O20" i="5"/>
  <c r="C21" i="5"/>
  <c r="E21" i="5"/>
  <c r="G21" i="5"/>
  <c r="I21" i="5"/>
  <c r="K21" i="5"/>
  <c r="M21" i="5"/>
  <c r="O21" i="5"/>
  <c r="C22" i="5"/>
  <c r="E22" i="5"/>
  <c r="G22" i="5"/>
  <c r="I22" i="5"/>
  <c r="K22" i="5"/>
  <c r="M22" i="5"/>
  <c r="O22" i="5"/>
  <c r="C23" i="5"/>
  <c r="E23" i="5"/>
  <c r="G23" i="5"/>
  <c r="I23" i="5"/>
  <c r="K23" i="5"/>
  <c r="C24" i="5"/>
  <c r="E24" i="5"/>
  <c r="G24" i="5"/>
  <c r="I24" i="5"/>
  <c r="C25" i="5"/>
  <c r="E25" i="5"/>
  <c r="G25" i="5"/>
  <c r="I25" i="5"/>
  <c r="K25" i="5"/>
  <c r="C26" i="5"/>
  <c r="E26" i="5"/>
  <c r="G26" i="5"/>
  <c r="I26" i="5"/>
  <c r="C27" i="5"/>
  <c r="E27" i="5"/>
  <c r="C30" i="5"/>
  <c r="E30" i="5"/>
  <c r="O30" i="5"/>
  <c r="C31" i="5"/>
  <c r="E31" i="5"/>
  <c r="G31" i="5"/>
  <c r="I31" i="5"/>
  <c r="K31" i="5"/>
  <c r="O31" i="5"/>
  <c r="C32" i="5"/>
  <c r="E32" i="5"/>
  <c r="G32" i="5"/>
  <c r="I32" i="5"/>
  <c r="K32" i="5"/>
  <c r="O32" i="5"/>
  <c r="C33" i="5"/>
  <c r="E33" i="5"/>
  <c r="G33" i="5"/>
  <c r="I33" i="5"/>
  <c r="K33" i="5"/>
  <c r="O33" i="5"/>
  <c r="C34" i="5"/>
  <c r="E34" i="5"/>
  <c r="G34" i="5"/>
  <c r="I34" i="5"/>
  <c r="K34" i="5"/>
  <c r="O34" i="5"/>
  <c r="C37" i="5"/>
  <c r="E37" i="5"/>
  <c r="G37" i="5"/>
  <c r="I37" i="5"/>
  <c r="K37" i="5"/>
  <c r="C38" i="5"/>
  <c r="E38" i="5"/>
  <c r="G38" i="5"/>
  <c r="I38" i="5"/>
  <c r="K38" i="5"/>
  <c r="O38" i="5"/>
  <c r="C39" i="5"/>
  <c r="E39" i="5"/>
  <c r="G39" i="5"/>
  <c r="I39" i="5"/>
  <c r="K39" i="5"/>
  <c r="M39" i="5"/>
  <c r="O39" i="5"/>
  <c r="C40" i="5"/>
  <c r="E40" i="5"/>
  <c r="G40" i="5"/>
  <c r="I40" i="5"/>
  <c r="K40" i="5"/>
  <c r="M40" i="5"/>
  <c r="O40" i="5"/>
  <c r="C42" i="5"/>
  <c r="E42" i="5"/>
  <c r="G42" i="5"/>
  <c r="I42" i="5"/>
  <c r="K42" i="5"/>
  <c r="O42" i="5"/>
  <c r="C45" i="5"/>
  <c r="E45" i="5"/>
  <c r="G45" i="5"/>
  <c r="I45" i="5"/>
  <c r="K45" i="5"/>
  <c r="O45" i="5"/>
  <c r="C46" i="5"/>
  <c r="E46" i="5"/>
  <c r="G46" i="5"/>
  <c r="I46" i="5"/>
  <c r="K46" i="5"/>
  <c r="C47" i="5"/>
  <c r="E47" i="5"/>
  <c r="G47" i="5"/>
  <c r="I47" i="5"/>
  <c r="K47" i="5"/>
  <c r="O47" i="5"/>
  <c r="C48" i="5"/>
  <c r="E48" i="5"/>
  <c r="G48" i="5"/>
  <c r="I48" i="5"/>
  <c r="K48" i="5"/>
  <c r="O48" i="5"/>
  <c r="C51" i="5"/>
  <c r="E51" i="5"/>
  <c r="G51" i="5"/>
  <c r="I51" i="5"/>
  <c r="K51" i="5"/>
  <c r="C52" i="5"/>
  <c r="E52" i="5"/>
  <c r="G52" i="5"/>
  <c r="I52" i="5"/>
  <c r="K52" i="5"/>
  <c r="M52" i="5"/>
  <c r="O52" i="5"/>
  <c r="C7" i="4"/>
  <c r="E7" i="4"/>
  <c r="G7" i="4"/>
  <c r="I7" i="4"/>
  <c r="K7" i="4"/>
  <c r="M7" i="4"/>
  <c r="O7" i="4"/>
  <c r="C9" i="4"/>
  <c r="E9" i="4"/>
  <c r="G9" i="4"/>
  <c r="I9" i="4"/>
  <c r="K9" i="4"/>
  <c r="M9" i="4"/>
  <c r="O9" i="4"/>
  <c r="C10" i="4"/>
  <c r="E10" i="4"/>
  <c r="G10" i="4"/>
  <c r="I10" i="4"/>
  <c r="K10" i="4"/>
  <c r="M10" i="4"/>
  <c r="O10" i="4"/>
  <c r="C11" i="4"/>
  <c r="E11" i="4"/>
  <c r="G11" i="4"/>
  <c r="I11" i="4"/>
  <c r="K11" i="4"/>
  <c r="M11" i="4"/>
  <c r="O11" i="4"/>
  <c r="C12" i="4"/>
  <c r="E12" i="4"/>
  <c r="G12" i="4"/>
  <c r="I12" i="4"/>
  <c r="K12" i="4"/>
  <c r="M12" i="4"/>
  <c r="O12" i="4"/>
  <c r="C13" i="4"/>
  <c r="E13" i="4"/>
  <c r="G13" i="4"/>
  <c r="I13" i="4"/>
  <c r="K13" i="4"/>
  <c r="M13" i="4"/>
  <c r="O13" i="4"/>
  <c r="C15" i="4"/>
  <c r="E15" i="4"/>
  <c r="G15" i="4"/>
  <c r="I15" i="4"/>
  <c r="K15" i="4"/>
  <c r="M15" i="4"/>
  <c r="O15" i="4"/>
  <c r="C16" i="4"/>
  <c r="E16" i="4"/>
  <c r="G16" i="4"/>
  <c r="I16" i="4"/>
  <c r="K16" i="4"/>
  <c r="M16" i="4"/>
  <c r="O16" i="4"/>
  <c r="C17" i="4"/>
  <c r="E17" i="4"/>
  <c r="G17" i="4"/>
  <c r="I17" i="4"/>
  <c r="K17" i="4"/>
  <c r="M17" i="4"/>
  <c r="O17" i="4"/>
  <c r="C18" i="4"/>
  <c r="E18" i="4"/>
  <c r="G18" i="4"/>
  <c r="I18" i="4"/>
  <c r="K18" i="4"/>
  <c r="M18" i="4"/>
  <c r="O18" i="4"/>
  <c r="C19" i="4"/>
  <c r="E19" i="4"/>
  <c r="G19" i="4"/>
  <c r="I19" i="4"/>
  <c r="K19" i="4"/>
  <c r="M19" i="4"/>
  <c r="O19" i="4"/>
  <c r="C21" i="4"/>
  <c r="E21" i="4"/>
  <c r="G21" i="4"/>
  <c r="I21" i="4"/>
  <c r="K21" i="4"/>
  <c r="M21" i="4"/>
  <c r="O21" i="4"/>
  <c r="C22" i="4"/>
  <c r="E22" i="4"/>
  <c r="G22" i="4"/>
  <c r="I22" i="4"/>
  <c r="K22" i="4"/>
  <c r="M22" i="4"/>
  <c r="O22" i="4"/>
  <c r="C23" i="4"/>
  <c r="E23" i="4"/>
  <c r="G23" i="4"/>
  <c r="I23" i="4"/>
  <c r="K23" i="4"/>
  <c r="M23" i="4"/>
  <c r="O23" i="4"/>
</calcChain>
</file>

<file path=xl/sharedStrings.xml><?xml version="1.0" encoding="utf-8"?>
<sst xmlns="http://schemas.openxmlformats.org/spreadsheetml/2006/main" count="630" uniqueCount="100">
  <si>
    <t>Prepared by: NWT Bureau of Statistics</t>
  </si>
  <si>
    <t>Nunavut</t>
  </si>
  <si>
    <t>Northwest Territories</t>
  </si>
  <si>
    <t>Yukon Territory</t>
  </si>
  <si>
    <t>British Columbia</t>
  </si>
  <si>
    <t>Alberta</t>
  </si>
  <si>
    <t>Saskatchewan</t>
  </si>
  <si>
    <t>Manitoba</t>
  </si>
  <si>
    <t>Ontario</t>
  </si>
  <si>
    <t>Quebec</t>
  </si>
  <si>
    <t>New Brunswick</t>
  </si>
  <si>
    <t>Nova Scotia</t>
  </si>
  <si>
    <t>Prince Edward Island</t>
  </si>
  <si>
    <t>Newfoundland &amp; Labrador</t>
  </si>
  <si>
    <t>Canada</t>
  </si>
  <si>
    <t xml:space="preserve">%  </t>
  </si>
  <si>
    <t xml:space="preserve">      University
 certificate or
 degree</t>
  </si>
  <si>
    <t xml:space="preserve">      University
 certificate or
 diploma below
 bachelor level</t>
  </si>
  <si>
    <t xml:space="preserve">    College,
CEGEP or other
non-university
certificate or
 diploma</t>
  </si>
  <si>
    <t xml:space="preserve">    Apprentice-
ship or trades
 certificate or
 diploma</t>
  </si>
  <si>
    <t xml:space="preserve">    High school
 certificate or 
equivalent</t>
  </si>
  <si>
    <t xml:space="preserve">  No certificate,
 diploma or 
degree</t>
  </si>
  <si>
    <t>Population 15
 &amp; Older</t>
  </si>
  <si>
    <t>Population 15 &amp; Older by Highest Certificate, Diploma or Degree</t>
  </si>
  <si>
    <t>Source: Statistics Canada, 2016 Census</t>
  </si>
  <si>
    <t>Canada, Provinces &amp; Territories, 2016 Census</t>
  </si>
  <si>
    <t>1. '-' means data zero or too small to be expressed</t>
  </si>
  <si>
    <t xml:space="preserve">Notes: </t>
  </si>
  <si>
    <t>Yellowknife</t>
  </si>
  <si>
    <t>-</t>
  </si>
  <si>
    <t>Detah</t>
  </si>
  <si>
    <t>Yellowknife Area</t>
  </si>
  <si>
    <t>Kakisa</t>
  </si>
  <si>
    <t>Hay River</t>
  </si>
  <si>
    <t>Fort Smith</t>
  </si>
  <si>
    <t>Fort Resolution</t>
  </si>
  <si>
    <t>Enterprise</t>
  </si>
  <si>
    <t>South Slave</t>
  </si>
  <si>
    <t>Tulita</t>
  </si>
  <si>
    <t>Norman Wells</t>
  </si>
  <si>
    <t>Fort Good Hope</t>
  </si>
  <si>
    <t>Colville Lake</t>
  </si>
  <si>
    <t>Sahtu</t>
  </si>
  <si>
    <t>Wrigley</t>
  </si>
  <si>
    <t>Nahanni Butte</t>
  </si>
  <si>
    <t>Jean Marie River</t>
  </si>
  <si>
    <t>Fort Simpson</t>
  </si>
  <si>
    <t>Fort Providence</t>
  </si>
  <si>
    <t>Fort Liard</t>
  </si>
  <si>
    <t>Dehcho</t>
  </si>
  <si>
    <t>Tuktoyaktuk</t>
  </si>
  <si>
    <t>Tsiigehtchic</t>
  </si>
  <si>
    <t>Sachs Harbour</t>
  </si>
  <si>
    <t>Paulatuk</t>
  </si>
  <si>
    <t>Inuvik</t>
  </si>
  <si>
    <t>Fort McPherson</t>
  </si>
  <si>
    <t>Aklavik</t>
  </si>
  <si>
    <t>Beaufort Delta</t>
  </si>
  <si>
    <t>Northwest Territories, 2016 Census</t>
  </si>
  <si>
    <t>Ulukhaktok</t>
  </si>
  <si>
    <t>Hay River Dene 1</t>
  </si>
  <si>
    <t xml:space="preserve">Sambaa K'e </t>
  </si>
  <si>
    <t xml:space="preserve">Délįne </t>
  </si>
  <si>
    <t xml:space="preserve">Łutselk'e </t>
  </si>
  <si>
    <t>Tłįcho</t>
  </si>
  <si>
    <t>Behchokǫ̀</t>
  </si>
  <si>
    <t xml:space="preserve">Gamètì </t>
  </si>
  <si>
    <t xml:space="preserve">Wekweètì </t>
  </si>
  <si>
    <t xml:space="preserve">Whatì </t>
  </si>
  <si>
    <t xml:space="preserve">  75 years and over</t>
  </si>
  <si>
    <t xml:space="preserve">  65 to 74 years</t>
  </si>
  <si>
    <t xml:space="preserve">  55 to 64 years</t>
  </si>
  <si>
    <t xml:space="preserve">  45 to 54 years</t>
  </si>
  <si>
    <t xml:space="preserve">  35 to 44 years</t>
  </si>
  <si>
    <t xml:space="preserve">  30 to 34 years</t>
  </si>
  <si>
    <t xml:space="preserve">  25 to 29 years</t>
  </si>
  <si>
    <t xml:space="preserve">  15 to 24 years</t>
  </si>
  <si>
    <t>Females</t>
  </si>
  <si>
    <t>Males</t>
  </si>
  <si>
    <t>Total</t>
  </si>
  <si>
    <t>Population 15 &amp; Older by Highest Certificate, Diploma or Degree, Age and Gender</t>
  </si>
  <si>
    <t>Métis</t>
  </si>
  <si>
    <t>FEMALES</t>
  </si>
  <si>
    <t>MALES</t>
  </si>
  <si>
    <t>BOTH SEXES</t>
  </si>
  <si>
    <t>Canada, Northwest Territories &amp; Yellowknife, 2016 Census</t>
  </si>
  <si>
    <t>x</t>
  </si>
  <si>
    <t>Population 24-64 by Highest Certificate, Diploma or Degree</t>
  </si>
  <si>
    <t xml:space="preserve">2. 'x' means data is suppressed to meet confidential requirements </t>
  </si>
  <si>
    <t>Population 25-64 by Highest Certificate, Diploma or Degree</t>
  </si>
  <si>
    <t>First Nations (North American Indian)</t>
  </si>
  <si>
    <t>Inuk (Inuit)</t>
  </si>
  <si>
    <t>Population 15 &amp; Older by Degree, Certificate or Diploma by Gender and Indigenous Identity</t>
  </si>
  <si>
    <t>Indigenous Population 15 &amp; Older</t>
  </si>
  <si>
    <t>Multiple Indigenous responses</t>
  </si>
  <si>
    <t>Other Indigenous Responses</t>
  </si>
  <si>
    <t>Non-Indigenous Population 15 &amp; Older</t>
  </si>
  <si>
    <t>Délı̨nę</t>
  </si>
  <si>
    <t>Dettah</t>
  </si>
  <si>
    <t>Tłı̨chǫ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</si>
</sst>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Tahoma"/>
      <family val="2"/>
    </font>
    <font>
      <sz val="1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thin">
        <color rgb="FF0070C0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</cellStyleXfs>
  <cellXfs count="100">
    <xf numFmtId="0" fontId="0" fillId="0" borderId="0" xfId="0"/>
    <xf numFmtId="0" fontId="2" fillId="0" borderId="0" xfId="1" applyFont="1"/>
    <xf numFmtId="0" fontId="3" fillId="0" borderId="0" xfId="2" applyFont="1"/>
    <xf numFmtId="0" fontId="2" fillId="0" borderId="0" xfId="1" applyFont="1" applyBorder="1"/>
    <xf numFmtId="0" fontId="3" fillId="0" borderId="0" xfId="2" applyFont="1" applyBorder="1"/>
    <xf numFmtId="3" fontId="2" fillId="0" borderId="0" xfId="1" applyNumberFormat="1" applyFont="1"/>
    <xf numFmtId="164" fontId="2" fillId="0" borderId="1" xfId="1" applyNumberFormat="1" applyFont="1" applyBorder="1" applyAlignment="1">
      <alignment vertical="center"/>
    </xf>
    <xf numFmtId="3" fontId="2" fillId="0" borderId="1" xfId="1" applyNumberFormat="1" applyFont="1" applyBorder="1" applyAlignment="1">
      <alignment vertical="center"/>
    </xf>
    <xf numFmtId="3" fontId="2" fillId="0" borderId="1" xfId="1" applyNumberFormat="1" applyFont="1" applyBorder="1" applyAlignment="1">
      <alignment horizontal="left" vertical="center" indent="1"/>
    </xf>
    <xf numFmtId="164" fontId="2" fillId="2" borderId="0" xfId="1" applyNumberFormat="1" applyFont="1" applyFill="1" applyAlignment="1">
      <alignment vertical="center"/>
    </xf>
    <xf numFmtId="3" fontId="4" fillId="2" borderId="0" xfId="1" applyNumberFormat="1" applyFont="1" applyFill="1" applyAlignment="1">
      <alignment vertical="center"/>
    </xf>
    <xf numFmtId="3" fontId="4" fillId="2" borderId="0" xfId="1" applyNumberFormat="1" applyFont="1" applyFill="1" applyAlignment="1">
      <alignment horizontal="left" vertical="center" indent="1"/>
    </xf>
    <xf numFmtId="164" fontId="2" fillId="0" borderId="0" xfId="1" applyNumberFormat="1" applyFont="1" applyAlignment="1">
      <alignment vertical="center"/>
    </xf>
    <xf numFmtId="3" fontId="2" fillId="0" borderId="0" xfId="1" applyNumberFormat="1" applyFont="1" applyAlignment="1">
      <alignment vertical="center"/>
    </xf>
    <xf numFmtId="3" fontId="2" fillId="0" borderId="0" xfId="1" applyNumberFormat="1" applyFont="1" applyAlignment="1">
      <alignment horizontal="left" vertical="center" indent="1"/>
    </xf>
    <xf numFmtId="0" fontId="6" fillId="0" borderId="0" xfId="3" applyFont="1"/>
    <xf numFmtId="0" fontId="2" fillId="0" borderId="2" xfId="3" applyFont="1" applyBorder="1" applyAlignment="1">
      <alignment horizontal="right" vertical="center" wrapText="1"/>
    </xf>
    <xf numFmtId="0" fontId="2" fillId="0" borderId="2" xfId="3" applyFont="1" applyBorder="1" applyAlignment="1">
      <alignment horizontal="right" vertical="center"/>
    </xf>
    <xf numFmtId="0" fontId="7" fillId="0" borderId="0" xfId="3" applyFont="1"/>
    <xf numFmtId="0" fontId="3" fillId="0" borderId="0" xfId="5" applyFont="1" applyAlignment="1">
      <alignment horizontal="left" indent="1"/>
    </xf>
    <xf numFmtId="0" fontId="3" fillId="0" borderId="0" xfId="3" applyFont="1" applyAlignment="1">
      <alignment horizontal="left"/>
    </xf>
    <xf numFmtId="0" fontId="3" fillId="0" borderId="0" xfId="3" applyFont="1"/>
    <xf numFmtId="0" fontId="6" fillId="0" borderId="0" xfId="3" applyFont="1" applyBorder="1"/>
    <xf numFmtId="164" fontId="6" fillId="0" borderId="0" xfId="3" applyNumberFormat="1" applyFont="1"/>
    <xf numFmtId="164" fontId="2" fillId="0" borderId="1" xfId="3" applyNumberFormat="1" applyFont="1" applyBorder="1" applyAlignment="1">
      <alignment vertical="center"/>
    </xf>
    <xf numFmtId="3" fontId="2" fillId="0" borderId="1" xfId="3" applyNumberFormat="1" applyFont="1" applyBorder="1" applyAlignment="1">
      <alignment vertical="center"/>
    </xf>
    <xf numFmtId="164" fontId="2" fillId="0" borderId="0" xfId="2" applyNumberFormat="1" applyFont="1" applyAlignment="1">
      <alignment horizontal="right" vertical="center"/>
    </xf>
    <xf numFmtId="3" fontId="2" fillId="0" borderId="0" xfId="4" quotePrefix="1" applyNumberFormat="1" applyFont="1" applyAlignment="1">
      <alignment horizontal="right" vertical="center"/>
    </xf>
    <xf numFmtId="164" fontId="2" fillId="0" borderId="0" xfId="3" applyNumberFormat="1" applyFont="1" applyAlignment="1">
      <alignment vertical="center"/>
    </xf>
    <xf numFmtId="3" fontId="2" fillId="0" borderId="0" xfId="3" applyNumberFormat="1" applyFont="1" applyAlignment="1">
      <alignment vertical="center"/>
    </xf>
    <xf numFmtId="0" fontId="2" fillId="0" borderId="0" xfId="3" applyFont="1" applyAlignment="1">
      <alignment vertical="center"/>
    </xf>
    <xf numFmtId="0" fontId="4" fillId="0" borderId="0" xfId="3" applyFont="1" applyAlignment="1">
      <alignment vertical="center"/>
    </xf>
    <xf numFmtId="164" fontId="4" fillId="0" borderId="0" xfId="3" applyNumberFormat="1" applyFont="1" applyAlignment="1">
      <alignment vertical="center"/>
    </xf>
    <xf numFmtId="3" fontId="4" fillId="0" borderId="0" xfId="3" applyNumberFormat="1" applyFont="1" applyAlignment="1">
      <alignment vertical="center"/>
    </xf>
    <xf numFmtId="0" fontId="2" fillId="0" borderId="0" xfId="3" applyFont="1"/>
    <xf numFmtId="0" fontId="2" fillId="0" borderId="0" xfId="3" applyFont="1" applyAlignment="1">
      <alignment horizontal="left" vertical="center" indent="1"/>
    </xf>
    <xf numFmtId="0" fontId="4" fillId="0" borderId="0" xfId="3" applyFont="1" applyAlignment="1">
      <alignment horizontal="left" vertical="center" indent="1"/>
    </xf>
    <xf numFmtId="0" fontId="2" fillId="0" borderId="0" xfId="3" applyFont="1" applyAlignment="1">
      <alignment horizontal="left" vertical="center" indent="2"/>
    </xf>
    <xf numFmtId="0" fontId="2" fillId="0" borderId="1" xfId="3" applyFont="1" applyBorder="1" applyAlignment="1">
      <alignment horizontal="left" vertical="center" indent="2"/>
    </xf>
    <xf numFmtId="3" fontId="6" fillId="0" borderId="0" xfId="3" applyNumberFormat="1" applyFont="1" applyBorder="1" applyAlignment="1">
      <alignment horizontal="left" indent="2"/>
    </xf>
    <xf numFmtId="0" fontId="9" fillId="0" borderId="0" xfId="0" applyFont="1" applyAlignment="1">
      <alignment horizontal="left" indent="2"/>
    </xf>
    <xf numFmtId="0" fontId="2" fillId="0" borderId="0" xfId="2" applyFont="1" applyAlignment="1">
      <alignment vertical="center"/>
    </xf>
    <xf numFmtId="0" fontId="2" fillId="0" borderId="0" xfId="2" applyFont="1" applyBorder="1" applyAlignment="1">
      <alignment vertical="center"/>
    </xf>
    <xf numFmtId="164" fontId="2" fillId="0" borderId="1" xfId="2" applyNumberFormat="1" applyFont="1" applyBorder="1" applyAlignment="1">
      <alignment vertical="center"/>
    </xf>
    <xf numFmtId="3" fontId="2" fillId="0" borderId="1" xfId="2" applyNumberFormat="1" applyFont="1" applyBorder="1" applyAlignment="1">
      <alignment vertical="center"/>
    </xf>
    <xf numFmtId="3" fontId="2" fillId="0" borderId="1" xfId="4" quotePrefix="1" applyNumberFormat="1" applyFont="1" applyBorder="1" applyAlignment="1">
      <alignment horizontal="right" vertical="center"/>
    </xf>
    <xf numFmtId="0" fontId="2" fillId="0" borderId="1" xfId="2" applyFont="1" applyBorder="1" applyAlignment="1">
      <alignment vertical="center"/>
    </xf>
    <xf numFmtId="164" fontId="2" fillId="0" borderId="0" xfId="2" applyNumberFormat="1" applyFont="1" applyAlignment="1">
      <alignment vertical="center"/>
    </xf>
    <xf numFmtId="3" fontId="2" fillId="0" borderId="0" xfId="2" applyNumberFormat="1" applyFont="1" applyAlignment="1">
      <alignment vertical="center"/>
    </xf>
    <xf numFmtId="164" fontId="4" fillId="0" borderId="0" xfId="2" applyNumberFormat="1" applyFont="1" applyAlignment="1">
      <alignment vertical="center"/>
    </xf>
    <xf numFmtId="3" fontId="4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0" fontId="2" fillId="0" borderId="2" xfId="2" applyFont="1" applyBorder="1" applyAlignment="1">
      <alignment horizontal="right" vertical="center" wrapText="1"/>
    </xf>
    <xf numFmtId="0" fontId="2" fillId="0" borderId="2" xfId="2" applyFont="1" applyBorder="1" applyAlignment="1">
      <alignment horizontal="right" vertical="center"/>
    </xf>
    <xf numFmtId="0" fontId="7" fillId="0" borderId="0" xfId="2" applyFont="1" applyAlignment="1">
      <alignment vertical="center"/>
    </xf>
    <xf numFmtId="0" fontId="2" fillId="0" borderId="0" xfId="4" applyFont="1" applyAlignment="1">
      <alignment vertical="center"/>
    </xf>
    <xf numFmtId="3" fontId="2" fillId="0" borderId="0" xfId="4" applyNumberFormat="1" applyFont="1" applyAlignment="1">
      <alignment vertical="center"/>
    </xf>
    <xf numFmtId="0" fontId="2" fillId="0" borderId="1" xfId="4" applyFont="1" applyBorder="1" applyAlignment="1">
      <alignment vertical="center"/>
    </xf>
    <xf numFmtId="3" fontId="2" fillId="0" borderId="1" xfId="4" applyNumberFormat="1" applyFont="1" applyBorder="1" applyAlignment="1">
      <alignment vertical="center"/>
    </xf>
    <xf numFmtId="164" fontId="4" fillId="0" borderId="0" xfId="4" applyNumberFormat="1" applyFont="1" applyAlignment="1">
      <alignment vertical="center"/>
    </xf>
    <xf numFmtId="3" fontId="4" fillId="0" borderId="0" xfId="4" applyNumberFormat="1" applyFont="1" applyAlignment="1">
      <alignment vertical="center"/>
    </xf>
    <xf numFmtId="0" fontId="4" fillId="0" borderId="0" xfId="4" applyFont="1" applyAlignment="1">
      <alignment horizontal="left" vertical="center" indent="1"/>
    </xf>
    <xf numFmtId="0" fontId="2" fillId="0" borderId="0" xfId="4" applyFont="1" applyAlignment="1">
      <alignment horizontal="left" vertical="center" indent="2"/>
    </xf>
    <xf numFmtId="164" fontId="2" fillId="0" borderId="0" xfId="4" applyNumberFormat="1" applyFont="1" applyAlignment="1">
      <alignment vertical="center"/>
    </xf>
    <xf numFmtId="0" fontId="4" fillId="0" borderId="0" xfId="4" applyFont="1" applyAlignment="1">
      <alignment vertical="center"/>
    </xf>
    <xf numFmtId="3" fontId="2" fillId="0" borderId="3" xfId="4" applyNumberFormat="1" applyFont="1" applyBorder="1" applyAlignment="1">
      <alignment vertical="center"/>
    </xf>
    <xf numFmtId="0" fontId="2" fillId="0" borderId="3" xfId="4" applyFont="1" applyBorder="1" applyAlignment="1">
      <alignment horizontal="left" vertical="center" indent="1"/>
    </xf>
    <xf numFmtId="0" fontId="2" fillId="0" borderId="0" xfId="4" applyFont="1" applyAlignment="1">
      <alignment horizontal="left" vertical="center" indent="1"/>
    </xf>
    <xf numFmtId="0" fontId="10" fillId="0" borderId="0" xfId="4" applyFont="1" applyAlignment="1">
      <alignment vertical="center"/>
    </xf>
    <xf numFmtId="3" fontId="2" fillId="0" borderId="0" xfId="4" applyNumberFormat="1" applyFont="1" applyBorder="1" applyAlignment="1">
      <alignment vertical="center"/>
    </xf>
    <xf numFmtId="0" fontId="2" fillId="0" borderId="0" xfId="4" applyFont="1" applyBorder="1" applyAlignment="1">
      <alignment vertical="center"/>
    </xf>
    <xf numFmtId="0" fontId="7" fillId="0" borderId="0" xfId="4" applyFont="1" applyAlignment="1">
      <alignment vertical="center"/>
    </xf>
    <xf numFmtId="0" fontId="8" fillId="0" borderId="0" xfId="4" applyFont="1" applyAlignment="1">
      <alignment vertical="center"/>
    </xf>
    <xf numFmtId="0" fontId="2" fillId="0" borderId="0" xfId="3" applyFont="1" applyBorder="1" applyAlignment="1">
      <alignment horizontal="left" vertical="center" indent="1"/>
    </xf>
    <xf numFmtId="0" fontId="11" fillId="0" borderId="0" xfId="0" applyFont="1"/>
    <xf numFmtId="3" fontId="2" fillId="0" borderId="0" xfId="3" applyNumberFormat="1" applyFont="1" applyBorder="1" applyAlignment="1">
      <alignment horizontal="left" indent="2"/>
    </xf>
    <xf numFmtId="0" fontId="11" fillId="0" borderId="0" xfId="0" applyFont="1" applyAlignment="1">
      <alignment horizontal="left" indent="2"/>
    </xf>
    <xf numFmtId="3" fontId="4" fillId="0" borderId="0" xfId="3" applyNumberFormat="1" applyFont="1" applyAlignment="1">
      <alignment horizontal="right" vertical="center"/>
    </xf>
    <xf numFmtId="3" fontId="2" fillId="0" borderId="0" xfId="3" applyNumberFormat="1" applyFont="1" applyAlignment="1">
      <alignment horizontal="right" vertical="center"/>
    </xf>
    <xf numFmtId="3" fontId="2" fillId="0" borderId="1" xfId="3" applyNumberFormat="1" applyFont="1" applyBorder="1" applyAlignment="1">
      <alignment horizontal="right" vertical="center"/>
    </xf>
    <xf numFmtId="0" fontId="2" fillId="0" borderId="0" xfId="3" applyFont="1" applyFill="1" applyAlignment="1">
      <alignment horizontal="left" vertical="center" indent="2"/>
    </xf>
    <xf numFmtId="3" fontId="2" fillId="0" borderId="0" xfId="3" applyNumberFormat="1" applyFont="1" applyFill="1" applyAlignment="1">
      <alignment horizontal="right" vertical="center"/>
    </xf>
    <xf numFmtId="3" fontId="2" fillId="0" borderId="0" xfId="4" quotePrefix="1" applyNumberFormat="1" applyFont="1" applyFill="1" applyAlignment="1">
      <alignment horizontal="right" vertical="center"/>
    </xf>
    <xf numFmtId="164" fontId="2" fillId="0" borderId="0" xfId="2" applyNumberFormat="1" applyFont="1" applyFill="1" applyAlignment="1">
      <alignment horizontal="right" vertical="center"/>
    </xf>
    <xf numFmtId="164" fontId="2" fillId="0" borderId="0" xfId="3" applyNumberFormat="1" applyFont="1" applyFill="1" applyAlignment="1">
      <alignment horizontal="right" vertical="center"/>
    </xf>
    <xf numFmtId="164" fontId="6" fillId="0" borderId="0" xfId="3" applyNumberFormat="1" applyFont="1" applyFill="1" applyAlignment="1">
      <alignment horizontal="right"/>
    </xf>
    <xf numFmtId="0" fontId="6" fillId="0" borderId="0" xfId="3" applyFont="1" applyFill="1" applyAlignment="1">
      <alignment horizontal="right"/>
    </xf>
    <xf numFmtId="3" fontId="6" fillId="0" borderId="0" xfId="3" applyNumberFormat="1" applyFont="1"/>
    <xf numFmtId="164" fontId="4" fillId="0" borderId="0" xfId="3" applyNumberFormat="1" applyFont="1" applyAlignment="1">
      <alignment horizontal="right" vertical="center"/>
    </xf>
    <xf numFmtId="164" fontId="2" fillId="0" borderId="0" xfId="3" applyNumberFormat="1" applyFont="1" applyAlignment="1">
      <alignment horizontal="right" vertical="center"/>
    </xf>
    <xf numFmtId="164" fontId="2" fillId="0" borderId="1" xfId="3" applyNumberFormat="1" applyFont="1" applyBorder="1" applyAlignment="1">
      <alignment horizontal="right" vertical="center"/>
    </xf>
    <xf numFmtId="0" fontId="2" fillId="0" borderId="0" xfId="3" applyFont="1" applyAlignment="1">
      <alignment horizontal="right" vertical="center"/>
    </xf>
    <xf numFmtId="3" fontId="2" fillId="0" borderId="0" xfId="4" applyNumberFormat="1" applyFont="1" applyAlignment="1">
      <alignment horizontal="right" vertical="center"/>
    </xf>
    <xf numFmtId="164" fontId="2" fillId="0" borderId="0" xfId="4" applyNumberFormat="1" applyFont="1" applyAlignment="1">
      <alignment horizontal="right" vertical="center"/>
    </xf>
    <xf numFmtId="3" fontId="4" fillId="0" borderId="0" xfId="4" applyNumberFormat="1" applyFont="1" applyAlignment="1">
      <alignment horizontal="right" vertical="center"/>
    </xf>
    <xf numFmtId="164" fontId="4" fillId="0" borderId="0" xfId="4" applyNumberFormat="1" applyFont="1" applyAlignment="1">
      <alignment horizontal="right" vertical="center"/>
    </xf>
    <xf numFmtId="3" fontId="2" fillId="0" borderId="3" xfId="4" applyNumberFormat="1" applyFont="1" applyBorder="1" applyAlignment="1">
      <alignment horizontal="right" vertical="center"/>
    </xf>
    <xf numFmtId="0" fontId="8" fillId="0" borderId="0" xfId="3" applyFont="1" applyAlignment="1"/>
    <xf numFmtId="0" fontId="8" fillId="0" borderId="0" xfId="3" applyFont="1" applyFill="1"/>
    <xf numFmtId="0" fontId="8" fillId="0" borderId="0" xfId="2" applyFont="1" applyFill="1" applyAlignment="1">
      <alignment vertical="center"/>
    </xf>
  </cellXfs>
  <cellStyles count="6">
    <cellStyle name="Normal" xfId="0" builtinId="0"/>
    <cellStyle name="Normal 2" xfId="3" xr:uid="{00000000-0005-0000-0000-000001000000}"/>
    <cellStyle name="Normal_HLOS by abo.xls" xfId="4" xr:uid="{00000000-0005-0000-0000-000002000000}"/>
    <cellStyle name="Normal_hlos by a-s.xls" xfId="2" xr:uid="{00000000-0005-0000-0000-000003000000}"/>
    <cellStyle name="Normal_HLOS cpt.xls" xfId="1" xr:uid="{00000000-0005-0000-0000-000004000000}"/>
    <cellStyle name="Normal_Workbook1" xfId="5" xr:uid="{00000000-0005-0000-0000-000005000000}"/>
  </cellStyles>
  <dxfs count="79"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numFmt numFmtId="30" formatCode="@"/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7"/>
  <sheetViews>
    <sheetView tabSelected="1" workbookViewId="0">
      <selection sqref="A1:F1"/>
    </sheetView>
  </sheetViews>
  <sheetFormatPr defaultColWidth="10.7109375" defaultRowHeight="12" x14ac:dyDescent="0.2"/>
  <cols>
    <col min="1" max="1" width="25.28515625" style="1" customWidth="1"/>
    <col min="2" max="2" width="14" style="1" customWidth="1"/>
    <col min="3" max="3" width="7" style="1" customWidth="1"/>
    <col min="4" max="4" width="14" style="1" customWidth="1"/>
    <col min="5" max="5" width="7" style="1" customWidth="1"/>
    <col min="6" max="6" width="14" style="1" customWidth="1"/>
    <col min="7" max="7" width="7" style="1" customWidth="1"/>
    <col min="8" max="8" width="14" style="1" customWidth="1"/>
    <col min="9" max="9" width="7" style="1" customWidth="1"/>
    <col min="10" max="10" width="14" style="1" customWidth="1"/>
    <col min="11" max="11" width="7" style="1" customWidth="1"/>
    <col min="12" max="12" width="14" style="1" customWidth="1"/>
    <col min="13" max="13" width="7" style="1" customWidth="1"/>
    <col min="14" max="14" width="14" style="1" customWidth="1"/>
    <col min="15" max="15" width="7" style="1" customWidth="1"/>
    <col min="16" max="16384" width="10.7109375" style="1"/>
  </cols>
  <sheetData>
    <row r="1" spans="1:17" ht="15.75" customHeight="1" x14ac:dyDescent="0.3">
      <c r="A1" s="98" t="s">
        <v>23</v>
      </c>
      <c r="B1" s="98"/>
      <c r="C1" s="98"/>
      <c r="D1" s="98"/>
      <c r="E1" s="98"/>
      <c r="F1" s="98"/>
    </row>
    <row r="2" spans="1:17" ht="17.25" customHeight="1" x14ac:dyDescent="0.25">
      <c r="A2" s="18" t="s">
        <v>25</v>
      </c>
    </row>
    <row r="4" spans="1:17" ht="12.75" thickBot="1" x14ac:dyDescent="0.25"/>
    <row r="5" spans="1:17" ht="60.75" thickBot="1" x14ac:dyDescent="0.25">
      <c r="A5" s="17"/>
      <c r="B5" s="16" t="s">
        <v>22</v>
      </c>
      <c r="C5" s="16" t="s">
        <v>15</v>
      </c>
      <c r="D5" s="16" t="s">
        <v>21</v>
      </c>
      <c r="E5" s="16" t="s">
        <v>15</v>
      </c>
      <c r="F5" s="16" t="s">
        <v>20</v>
      </c>
      <c r="G5" s="16" t="s">
        <v>15</v>
      </c>
      <c r="H5" s="16" t="s">
        <v>19</v>
      </c>
      <c r="I5" s="16" t="s">
        <v>15</v>
      </c>
      <c r="J5" s="16" t="s">
        <v>18</v>
      </c>
      <c r="K5" s="16" t="s">
        <v>15</v>
      </c>
      <c r="L5" s="16" t="s">
        <v>17</v>
      </c>
      <c r="M5" s="16" t="s">
        <v>15</v>
      </c>
      <c r="N5" s="16" t="s">
        <v>16</v>
      </c>
      <c r="O5" s="16" t="s">
        <v>15</v>
      </c>
      <c r="P5" s="15"/>
    </row>
    <row r="6" spans="1:17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7" ht="12.95" customHeight="1" x14ac:dyDescent="0.2">
      <c r="A7" s="13" t="s">
        <v>14</v>
      </c>
      <c r="B7" s="13">
        <v>28643015</v>
      </c>
      <c r="C7" s="12">
        <f>B7/$B7*100</f>
        <v>100</v>
      </c>
      <c r="D7" s="13">
        <v>5239575</v>
      </c>
      <c r="E7" s="12">
        <f>D7/$B7*100</f>
        <v>18.292679733610445</v>
      </c>
      <c r="F7" s="13">
        <v>7576400</v>
      </c>
      <c r="G7" s="12">
        <f>F7/$B7*100</f>
        <v>26.451126042422558</v>
      </c>
      <c r="H7" s="13">
        <v>2800260</v>
      </c>
      <c r="I7" s="12">
        <f>H7/$B7*100</f>
        <v>9.7764149479375693</v>
      </c>
      <c r="J7" s="13">
        <v>5553825</v>
      </c>
      <c r="K7" s="12">
        <f>J7/$B7*100</f>
        <v>19.38980585668094</v>
      </c>
      <c r="L7" s="13">
        <v>813335</v>
      </c>
      <c r="M7" s="12">
        <f>L7/$B7*100</f>
        <v>2.8395579166508833</v>
      </c>
      <c r="N7" s="13">
        <v>6659615</v>
      </c>
      <c r="O7" s="12">
        <f>N7/$B7*100</f>
        <v>23.250398046434707</v>
      </c>
      <c r="P7" s="5"/>
      <c r="Q7" s="5"/>
    </row>
    <row r="8" spans="1:17" ht="12.95" customHeight="1" x14ac:dyDescent="0.2">
      <c r="A8" s="13"/>
      <c r="B8" s="13"/>
      <c r="C8" s="12"/>
      <c r="D8" s="13"/>
      <c r="E8" s="12"/>
      <c r="F8" s="13"/>
      <c r="G8" s="12"/>
      <c r="H8" s="13"/>
      <c r="I8" s="12"/>
      <c r="J8" s="13"/>
      <c r="K8" s="12"/>
      <c r="L8" s="13"/>
      <c r="M8" s="12"/>
      <c r="N8" s="13"/>
      <c r="O8" s="12"/>
      <c r="P8" s="5"/>
      <c r="Q8" s="5"/>
    </row>
    <row r="9" spans="1:17" ht="12.95" customHeight="1" x14ac:dyDescent="0.2">
      <c r="A9" s="14" t="s">
        <v>13</v>
      </c>
      <c r="B9" s="13">
        <v>437935</v>
      </c>
      <c r="C9" s="12">
        <f>B9/$B9*100</f>
        <v>100</v>
      </c>
      <c r="D9" s="13">
        <v>102665</v>
      </c>
      <c r="E9" s="12">
        <f>D9/$B9*100</f>
        <v>23.442976697455101</v>
      </c>
      <c r="F9" s="13">
        <v>109480</v>
      </c>
      <c r="G9" s="12">
        <f>F9/$B9*100</f>
        <v>24.999143708541222</v>
      </c>
      <c r="H9" s="13">
        <v>49435</v>
      </c>
      <c r="I9" s="12">
        <f>H9/$B9*100</f>
        <v>11.288204870585817</v>
      </c>
      <c r="J9" s="13">
        <v>101250</v>
      </c>
      <c r="K9" s="12">
        <f>J9/$B9*100</f>
        <v>23.119869387009487</v>
      </c>
      <c r="L9" s="13">
        <v>10400</v>
      </c>
      <c r="M9" s="12">
        <f>L9/$B9*100</f>
        <v>2.3747816456780115</v>
      </c>
      <c r="N9" s="13">
        <v>64700</v>
      </c>
      <c r="O9" s="12">
        <f>N9/$B9*100</f>
        <v>14.773881968785322</v>
      </c>
      <c r="P9" s="5"/>
      <c r="Q9" s="5"/>
    </row>
    <row r="10" spans="1:17" ht="12.95" customHeight="1" x14ac:dyDescent="0.2">
      <c r="A10" s="14" t="s">
        <v>12</v>
      </c>
      <c r="B10" s="13">
        <v>117055</v>
      </c>
      <c r="C10" s="12">
        <f>B10/$B10*100</f>
        <v>100</v>
      </c>
      <c r="D10" s="13">
        <v>22425</v>
      </c>
      <c r="E10" s="12">
        <f>D10/$B10*100</f>
        <v>19.157660928623297</v>
      </c>
      <c r="F10" s="13">
        <v>31815</v>
      </c>
      <c r="G10" s="12">
        <f>F10/$B10*100</f>
        <v>27.17953098970569</v>
      </c>
      <c r="H10" s="13">
        <v>9480</v>
      </c>
      <c r="I10" s="12">
        <f>H10/$B10*100</f>
        <v>8.0987569945752007</v>
      </c>
      <c r="J10" s="13">
        <v>27860</v>
      </c>
      <c r="K10" s="12">
        <f>J10/$B10*100</f>
        <v>23.800777412327541</v>
      </c>
      <c r="L10" s="13">
        <v>3070</v>
      </c>
      <c r="M10" s="12">
        <f>L10/$B10*100</f>
        <v>2.6226987313655972</v>
      </c>
      <c r="N10" s="13">
        <v>22410</v>
      </c>
      <c r="O10" s="12">
        <f>N10/$B10*100</f>
        <v>19.14484643970783</v>
      </c>
      <c r="P10" s="5"/>
      <c r="Q10" s="5"/>
    </row>
    <row r="11" spans="1:17" ht="12.95" customHeight="1" x14ac:dyDescent="0.2">
      <c r="A11" s="14" t="s">
        <v>11</v>
      </c>
      <c r="B11" s="13">
        <v>774745</v>
      </c>
      <c r="C11" s="12">
        <f>B11/$B11*100</f>
        <v>100</v>
      </c>
      <c r="D11" s="13">
        <v>153705</v>
      </c>
      <c r="E11" s="12">
        <f>D11/$B11*100</f>
        <v>19.839431038599798</v>
      </c>
      <c r="F11" s="13">
        <v>195900</v>
      </c>
      <c r="G11" s="12">
        <f>F11/$B11*100</f>
        <v>25.285739178697508</v>
      </c>
      <c r="H11" s="13">
        <v>76810</v>
      </c>
      <c r="I11" s="12">
        <f>H11/$B11*100</f>
        <v>9.9142298433678189</v>
      </c>
      <c r="J11" s="13">
        <v>168805</v>
      </c>
      <c r="K11" s="12">
        <f>J11/$B11*100</f>
        <v>21.788459428586179</v>
      </c>
      <c r="L11" s="13">
        <v>18380</v>
      </c>
      <c r="M11" s="12">
        <f>L11/$B11*100</f>
        <v>2.3723934972152128</v>
      </c>
      <c r="N11" s="13">
        <v>161150</v>
      </c>
      <c r="O11" s="12">
        <f>N11/$B11*100</f>
        <v>20.800392387172554</v>
      </c>
      <c r="P11" s="5"/>
      <c r="Q11" s="5"/>
    </row>
    <row r="12" spans="1:17" ht="12.95" customHeight="1" x14ac:dyDescent="0.2">
      <c r="A12" s="14" t="s">
        <v>10</v>
      </c>
      <c r="B12" s="13">
        <v>620395</v>
      </c>
      <c r="C12" s="12">
        <f>B12/$B12*100</f>
        <v>100</v>
      </c>
      <c r="D12" s="13">
        <v>136745</v>
      </c>
      <c r="E12" s="12">
        <f>D12/$B12*100</f>
        <v>22.041602527422047</v>
      </c>
      <c r="F12" s="13">
        <v>176750</v>
      </c>
      <c r="G12" s="12">
        <f>F12/$B12*100</f>
        <v>28.489913684023886</v>
      </c>
      <c r="H12" s="13">
        <v>56595</v>
      </c>
      <c r="I12" s="12">
        <f>H12/$B12*100</f>
        <v>9.1224139459537881</v>
      </c>
      <c r="J12" s="13">
        <v>135065</v>
      </c>
      <c r="K12" s="12">
        <f>J12/$B12*100</f>
        <v>21.770807308247164</v>
      </c>
      <c r="L12" s="13">
        <v>11610</v>
      </c>
      <c r="M12" s="12">
        <f>L12/$B12*100</f>
        <v>1.8713883896549779</v>
      </c>
      <c r="N12" s="13">
        <v>103630</v>
      </c>
      <c r="O12" s="12">
        <f>N12/$B12*100</f>
        <v>16.703874144698137</v>
      </c>
      <c r="P12" s="5"/>
      <c r="Q12" s="5"/>
    </row>
    <row r="13" spans="1:17" ht="12.95" customHeight="1" x14ac:dyDescent="0.2">
      <c r="A13" s="14" t="s">
        <v>9</v>
      </c>
      <c r="B13" s="13">
        <v>6634280</v>
      </c>
      <c r="C13" s="12">
        <f>B13/$B13*100</f>
        <v>100</v>
      </c>
      <c r="D13" s="13">
        <v>1323070</v>
      </c>
      <c r="E13" s="12">
        <f>D13/$B13*100</f>
        <v>19.942932767383951</v>
      </c>
      <c r="F13" s="13">
        <v>1426980</v>
      </c>
      <c r="G13" s="12">
        <f>F13/$B13*100</f>
        <v>21.509191653050518</v>
      </c>
      <c r="H13" s="13">
        <v>1120730</v>
      </c>
      <c r="I13" s="12">
        <f>H13/$B13*100</f>
        <v>16.893016273054499</v>
      </c>
      <c r="J13" s="13">
        <v>1165515</v>
      </c>
      <c r="K13" s="12">
        <f>J13/$B13*100</f>
        <v>17.568070687399388</v>
      </c>
      <c r="L13" s="13">
        <v>236255</v>
      </c>
      <c r="M13" s="12">
        <f>L13/$B13*100</f>
        <v>3.5611249449827262</v>
      </c>
      <c r="N13" s="13">
        <v>1361730</v>
      </c>
      <c r="O13" s="12">
        <f>N13/$B13*100</f>
        <v>20.525663674128918</v>
      </c>
      <c r="P13" s="5"/>
      <c r="Q13" s="5"/>
    </row>
    <row r="14" spans="1:17" ht="12.95" customHeight="1" x14ac:dyDescent="0.2">
      <c r="A14" s="14"/>
      <c r="B14" s="13"/>
      <c r="C14" s="12"/>
      <c r="D14" s="13"/>
      <c r="E14" s="12"/>
      <c r="F14" s="13"/>
      <c r="G14" s="12"/>
      <c r="H14" s="13"/>
      <c r="I14" s="12"/>
      <c r="J14" s="13"/>
      <c r="K14" s="12"/>
      <c r="L14" s="13"/>
      <c r="M14" s="12"/>
      <c r="N14" s="13"/>
      <c r="O14" s="12"/>
      <c r="P14" s="5"/>
      <c r="Q14" s="5"/>
    </row>
    <row r="15" spans="1:17" ht="12.95" customHeight="1" x14ac:dyDescent="0.2">
      <c r="A15" s="14" t="s">
        <v>8</v>
      </c>
      <c r="B15" s="13">
        <v>11038440</v>
      </c>
      <c r="C15" s="12">
        <f>B15/$B15*100</f>
        <v>100</v>
      </c>
      <c r="D15" s="13">
        <v>1935355</v>
      </c>
      <c r="E15" s="12">
        <f>D15/$B15*100</f>
        <v>17.532866963085365</v>
      </c>
      <c r="F15" s="13">
        <v>3026100</v>
      </c>
      <c r="G15" s="12">
        <f>F15/$B15*100</f>
        <v>27.414199832585041</v>
      </c>
      <c r="H15" s="13">
        <v>664180</v>
      </c>
      <c r="I15" s="12">
        <f>H15/$B15*100</f>
        <v>6.0169734129097954</v>
      </c>
      <c r="J15" s="13">
        <v>2298715</v>
      </c>
      <c r="K15" s="12">
        <f>J15/$B15*100</f>
        <v>20.82463645225231</v>
      </c>
      <c r="L15" s="13">
        <v>242005</v>
      </c>
      <c r="M15" s="12">
        <f>L15/$B15*100</f>
        <v>2.19238406876334</v>
      </c>
      <c r="N15" s="13">
        <v>2872085</v>
      </c>
      <c r="O15" s="12">
        <f>N15/$B15*100</f>
        <v>26.01893927040415</v>
      </c>
      <c r="P15" s="5"/>
      <c r="Q15" s="5"/>
    </row>
    <row r="16" spans="1:17" ht="12.95" customHeight="1" x14ac:dyDescent="0.2">
      <c r="A16" s="14" t="s">
        <v>7</v>
      </c>
      <c r="B16" s="13">
        <v>1001305</v>
      </c>
      <c r="C16" s="12">
        <f>B16/$B16*100</f>
        <v>100</v>
      </c>
      <c r="D16" s="13">
        <v>220390</v>
      </c>
      <c r="E16" s="12">
        <f>D16/$B16*100</f>
        <v>22.010276589051291</v>
      </c>
      <c r="F16" s="13">
        <v>296355</v>
      </c>
      <c r="G16" s="12">
        <f>F16/$B16*100</f>
        <v>29.59687607671988</v>
      </c>
      <c r="H16" s="13">
        <v>77000</v>
      </c>
      <c r="I16" s="12">
        <f>H16/$B16*100</f>
        <v>7.689964596201956</v>
      </c>
      <c r="J16" s="13">
        <v>177620</v>
      </c>
      <c r="K16" s="12">
        <f>J16/$B16*100</f>
        <v>17.73885079970638</v>
      </c>
      <c r="L16" s="13">
        <v>28940</v>
      </c>
      <c r="M16" s="12">
        <f>L16/$B16*100</f>
        <v>2.890228252130969</v>
      </c>
      <c r="N16" s="13">
        <v>200990</v>
      </c>
      <c r="O16" s="12">
        <f>N16/$B16*100</f>
        <v>20.07280498948872</v>
      </c>
      <c r="P16" s="5"/>
      <c r="Q16" s="5"/>
    </row>
    <row r="17" spans="1:17" ht="12.95" customHeight="1" x14ac:dyDescent="0.2">
      <c r="A17" s="14" t="s">
        <v>6</v>
      </c>
      <c r="B17" s="13">
        <v>857295</v>
      </c>
      <c r="C17" s="12">
        <f>B17/$B17*100</f>
        <v>100</v>
      </c>
      <c r="D17" s="13">
        <v>177210</v>
      </c>
      <c r="E17" s="12">
        <f>D17/$B17*100</f>
        <v>20.670830927510366</v>
      </c>
      <c r="F17" s="13">
        <v>261210</v>
      </c>
      <c r="G17" s="12">
        <f>F17/$B17*100</f>
        <v>30.469091736216818</v>
      </c>
      <c r="H17" s="13">
        <v>89440</v>
      </c>
      <c r="I17" s="12">
        <f>H17/$B17*100</f>
        <v>10.432814842032206</v>
      </c>
      <c r="J17" s="13">
        <v>146770</v>
      </c>
      <c r="K17" s="12">
        <f>J17/$B17*100</f>
        <v>17.120127843974362</v>
      </c>
      <c r="L17" s="13">
        <v>28195</v>
      </c>
      <c r="M17" s="12">
        <f>L17/$B17*100</f>
        <v>3.2888328988271249</v>
      </c>
      <c r="N17" s="13">
        <v>154480</v>
      </c>
      <c r="O17" s="12">
        <f>N17/$B17*100</f>
        <v>18.019468211059202</v>
      </c>
      <c r="P17" s="5"/>
      <c r="Q17" s="5"/>
    </row>
    <row r="18" spans="1:17" ht="12.95" customHeight="1" x14ac:dyDescent="0.2">
      <c r="A18" s="14" t="s">
        <v>5</v>
      </c>
      <c r="B18" s="13">
        <v>3206050</v>
      </c>
      <c r="C18" s="12">
        <f>B18/$B18*100</f>
        <v>100</v>
      </c>
      <c r="D18" s="13">
        <v>540665</v>
      </c>
      <c r="E18" s="12">
        <f>D18/$B18*100</f>
        <v>16.86389794295161</v>
      </c>
      <c r="F18" s="13">
        <v>895885</v>
      </c>
      <c r="G18" s="12">
        <f>F18/$B18*100</f>
        <v>27.943575427706989</v>
      </c>
      <c r="H18" s="13">
        <v>309465</v>
      </c>
      <c r="I18" s="12">
        <f>H18/$B18*100</f>
        <v>9.6525319318164087</v>
      </c>
      <c r="J18" s="13">
        <v>615480</v>
      </c>
      <c r="K18" s="12">
        <f>J18/$B18*100</f>
        <v>19.197454811996071</v>
      </c>
      <c r="L18" s="13">
        <v>94620</v>
      </c>
      <c r="M18" s="12">
        <f>L18/$B18*100</f>
        <v>2.9512952074983234</v>
      </c>
      <c r="N18" s="13">
        <v>749930</v>
      </c>
      <c r="O18" s="12">
        <f>N18/$B18*100</f>
        <v>23.3910887228833</v>
      </c>
      <c r="P18" s="5"/>
      <c r="Q18" s="5"/>
    </row>
    <row r="19" spans="1:17" ht="12.95" customHeight="1" x14ac:dyDescent="0.2">
      <c r="A19" s="14" t="s">
        <v>4</v>
      </c>
      <c r="B19" s="13">
        <v>3870375</v>
      </c>
      <c r="C19" s="12">
        <f>B19/$B19*100</f>
        <v>100</v>
      </c>
      <c r="D19" s="13">
        <v>601640</v>
      </c>
      <c r="E19" s="12">
        <f>D19/$B19*100</f>
        <v>15.544746956044312</v>
      </c>
      <c r="F19" s="13">
        <v>1138565</v>
      </c>
      <c r="G19" s="12">
        <f>F19/$B19*100</f>
        <v>29.417433711203696</v>
      </c>
      <c r="H19" s="13">
        <v>338980</v>
      </c>
      <c r="I19" s="12">
        <f>H19/$B19*100</f>
        <v>8.7583244517650094</v>
      </c>
      <c r="J19" s="13">
        <v>700945</v>
      </c>
      <c r="K19" s="12">
        <f>J19/$B19*100</f>
        <v>18.11051900655621</v>
      </c>
      <c r="L19" s="13">
        <v>138010</v>
      </c>
      <c r="M19" s="12">
        <f>L19/$B19*100</f>
        <v>3.5658043471239869</v>
      </c>
      <c r="N19" s="13">
        <v>952240</v>
      </c>
      <c r="O19" s="12">
        <f>N19/$B19*100</f>
        <v>24.603300713755129</v>
      </c>
      <c r="P19" s="5"/>
      <c r="Q19" s="5"/>
    </row>
    <row r="20" spans="1:17" ht="12.95" customHeight="1" x14ac:dyDescent="0.2">
      <c r="A20" s="14"/>
      <c r="B20" s="13"/>
      <c r="C20" s="12"/>
      <c r="D20" s="13"/>
      <c r="E20" s="12"/>
      <c r="F20" s="13"/>
      <c r="G20" s="12"/>
      <c r="H20" s="13"/>
      <c r="I20" s="12"/>
      <c r="J20" s="13"/>
      <c r="K20" s="12"/>
      <c r="L20" s="13"/>
      <c r="M20" s="12"/>
      <c r="N20" s="13"/>
      <c r="O20" s="12"/>
      <c r="P20" s="5"/>
      <c r="Q20" s="5"/>
    </row>
    <row r="21" spans="1:17" ht="12.95" customHeight="1" x14ac:dyDescent="0.2">
      <c r="A21" s="14" t="s">
        <v>3</v>
      </c>
      <c r="B21" s="13">
        <v>28875</v>
      </c>
      <c r="C21" s="12">
        <f>B21/$B21*100</f>
        <v>100</v>
      </c>
      <c r="D21" s="13">
        <v>4715</v>
      </c>
      <c r="E21" s="12">
        <f>D21/$B21*100</f>
        <v>16.329004329004331</v>
      </c>
      <c r="F21" s="13">
        <v>6835</v>
      </c>
      <c r="G21" s="12">
        <f>F21/$B21*100</f>
        <v>23.670995670995669</v>
      </c>
      <c r="H21" s="13">
        <v>3145</v>
      </c>
      <c r="I21" s="12">
        <f>H21/$B21*100</f>
        <v>10.891774891774892</v>
      </c>
      <c r="J21" s="13">
        <v>6120</v>
      </c>
      <c r="K21" s="12">
        <f>J21/$B21*100</f>
        <v>21.194805194805195</v>
      </c>
      <c r="L21" s="13">
        <v>825</v>
      </c>
      <c r="M21" s="12">
        <f>L21/$B21*100</f>
        <v>2.8571428571428572</v>
      </c>
      <c r="N21" s="13">
        <v>7250</v>
      </c>
      <c r="O21" s="12">
        <f>N21/$B21*100</f>
        <v>25.108225108225106</v>
      </c>
      <c r="P21" s="5"/>
      <c r="Q21" s="5"/>
    </row>
    <row r="22" spans="1:17" ht="12.95" customHeight="1" x14ac:dyDescent="0.2">
      <c r="A22" s="11" t="s">
        <v>2</v>
      </c>
      <c r="B22" s="10">
        <v>32325</v>
      </c>
      <c r="C22" s="9">
        <f>B22/$B22*100</f>
        <v>100</v>
      </c>
      <c r="D22" s="10">
        <v>8860</v>
      </c>
      <c r="E22" s="9">
        <f>D22/$B22*100</f>
        <v>27.409126063418405</v>
      </c>
      <c r="F22" s="10">
        <v>6915</v>
      </c>
      <c r="G22" s="9">
        <f>F22/$B22*100</f>
        <v>21.392111368909514</v>
      </c>
      <c r="H22" s="10">
        <v>3170</v>
      </c>
      <c r="I22" s="9">
        <f>H22/$B22*100</f>
        <v>9.8066511987625677</v>
      </c>
      <c r="J22" s="10">
        <v>6115</v>
      </c>
      <c r="K22" s="9">
        <f>J22/$B22*100</f>
        <v>18.91724671307038</v>
      </c>
      <c r="L22" s="10">
        <v>805</v>
      </c>
      <c r="M22" s="9">
        <f>L22/$B22*100</f>
        <v>2.4903325599381283</v>
      </c>
      <c r="N22" s="10">
        <v>6470</v>
      </c>
      <c r="O22" s="9">
        <f>N22/$B22*100</f>
        <v>20.015467904098994</v>
      </c>
      <c r="P22" s="5"/>
      <c r="Q22" s="5"/>
    </row>
    <row r="23" spans="1:17" ht="12.95" customHeight="1" thickBot="1" x14ac:dyDescent="0.25">
      <c r="A23" s="8" t="s">
        <v>1</v>
      </c>
      <c r="B23" s="7">
        <v>23935</v>
      </c>
      <c r="C23" s="6">
        <f>B23/$B23*100</f>
        <v>100</v>
      </c>
      <c r="D23" s="7">
        <v>12140</v>
      </c>
      <c r="E23" s="6">
        <f>D23/$B23*100</f>
        <v>50.720701900981823</v>
      </c>
      <c r="F23" s="7">
        <v>3615</v>
      </c>
      <c r="G23" s="6">
        <f>F23/$B23*100</f>
        <v>15.103405055358262</v>
      </c>
      <c r="H23" s="7">
        <v>1840</v>
      </c>
      <c r="I23" s="6">
        <f>H23/$B23*100</f>
        <v>7.6874869438061415</v>
      </c>
      <c r="J23" s="7">
        <v>3580</v>
      </c>
      <c r="K23" s="6">
        <f>J23/$B23*100</f>
        <v>14.957175684144557</v>
      </c>
      <c r="L23" s="7">
        <v>215</v>
      </c>
      <c r="M23" s="6">
        <f>L23/$B23*100</f>
        <v>0.8982661374556089</v>
      </c>
      <c r="N23" s="7">
        <v>2545</v>
      </c>
      <c r="O23" s="6">
        <f>N23/$B23*100</f>
        <v>10.632964278253604</v>
      </c>
      <c r="P23" s="5"/>
      <c r="Q23" s="5"/>
    </row>
    <row r="24" spans="1:17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7" x14ac:dyDescent="0.2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7" spans="1:17" ht="18.75" x14ac:dyDescent="0.3">
      <c r="A27" s="98" t="s">
        <v>87</v>
      </c>
      <c r="B27" s="98"/>
      <c r="C27" s="98"/>
      <c r="D27" s="98"/>
      <c r="E27" s="98"/>
      <c r="F27" s="98"/>
    </row>
    <row r="28" spans="1:17" ht="15.75" x14ac:dyDescent="0.25">
      <c r="A28" s="18" t="s">
        <v>25</v>
      </c>
    </row>
    <row r="30" spans="1:17" ht="12.75" thickBot="1" x14ac:dyDescent="0.25"/>
    <row r="31" spans="1:17" ht="60.75" thickBot="1" x14ac:dyDescent="0.25">
      <c r="A31" s="17"/>
      <c r="B31" s="16" t="s">
        <v>22</v>
      </c>
      <c r="C31" s="16" t="s">
        <v>15</v>
      </c>
      <c r="D31" s="16" t="s">
        <v>21</v>
      </c>
      <c r="E31" s="16" t="s">
        <v>15</v>
      </c>
      <c r="F31" s="16" t="s">
        <v>20</v>
      </c>
      <c r="G31" s="16" t="s">
        <v>15</v>
      </c>
      <c r="H31" s="16" t="s">
        <v>19</v>
      </c>
      <c r="I31" s="16" t="s">
        <v>15</v>
      </c>
      <c r="J31" s="16" t="s">
        <v>18</v>
      </c>
      <c r="K31" s="16" t="s">
        <v>15</v>
      </c>
      <c r="L31" s="16" t="s">
        <v>17</v>
      </c>
      <c r="M31" s="16" t="s">
        <v>15</v>
      </c>
      <c r="N31" s="16" t="s">
        <v>16</v>
      </c>
      <c r="O31" s="16" t="s">
        <v>15</v>
      </c>
    </row>
    <row r="32" spans="1:17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7" x14ac:dyDescent="0.2">
      <c r="A33" s="13" t="s">
        <v>14</v>
      </c>
      <c r="B33" s="13">
        <v>18931380</v>
      </c>
      <c r="C33" s="12">
        <f>B33/$B33*100</f>
        <v>100</v>
      </c>
      <c r="D33" s="13">
        <v>2169790</v>
      </c>
      <c r="E33" s="12">
        <f>D33/$B33*100</f>
        <v>11.461340905945578</v>
      </c>
      <c r="F33" s="13">
        <v>4494585</v>
      </c>
      <c r="G33" s="12">
        <f>F33/$B33*100</f>
        <v>23.741454664160774</v>
      </c>
      <c r="H33" s="13">
        <v>2042430</v>
      </c>
      <c r="I33" s="12">
        <f>H33/$B33*100</f>
        <v>10.788595443121421</v>
      </c>
      <c r="J33" s="13">
        <v>4241985</v>
      </c>
      <c r="K33" s="12">
        <f>J33/$B33*100</f>
        <v>22.407162076932586</v>
      </c>
      <c r="L33" s="13">
        <v>580885</v>
      </c>
      <c r="M33" s="12">
        <f>L33/$B33*100</f>
        <v>3.0683711382899714</v>
      </c>
      <c r="N33" s="13">
        <v>5401705</v>
      </c>
      <c r="O33" s="12">
        <f>N33/$B33*100</f>
        <v>28.533075771549672</v>
      </c>
      <c r="Q33" s="5"/>
    </row>
    <row r="34" spans="1:17" x14ac:dyDescent="0.2">
      <c r="A34" s="13"/>
      <c r="B34" s="13"/>
      <c r="C34" s="12"/>
      <c r="D34" s="13"/>
      <c r="E34" s="12"/>
      <c r="F34" s="13"/>
      <c r="G34" s="12"/>
      <c r="H34" s="13"/>
      <c r="I34" s="12"/>
      <c r="J34" s="13"/>
      <c r="K34" s="12"/>
      <c r="L34" s="13"/>
      <c r="M34" s="12"/>
      <c r="N34" s="13"/>
      <c r="O34" s="12"/>
      <c r="Q34" s="5"/>
    </row>
    <row r="35" spans="1:17" x14ac:dyDescent="0.2">
      <c r="A35" s="14" t="s">
        <v>13</v>
      </c>
      <c r="B35" s="13">
        <v>287880</v>
      </c>
      <c r="C35" s="12">
        <f>B35/$B35*100</f>
        <v>100</v>
      </c>
      <c r="D35" s="13">
        <v>45170</v>
      </c>
      <c r="E35" s="12">
        <f>D35/$B35*100</f>
        <v>15.690565513408364</v>
      </c>
      <c r="F35" s="13">
        <v>65210</v>
      </c>
      <c r="G35" s="12">
        <f>F35/$B35*100</f>
        <v>22.651799360844795</v>
      </c>
      <c r="H35" s="13">
        <v>36075</v>
      </c>
      <c r="I35" s="12">
        <f>H35/$B35*100</f>
        <v>12.531263026260941</v>
      </c>
      <c r="J35" s="13">
        <v>81955</v>
      </c>
      <c r="K35" s="12">
        <f>J35/$B35*100</f>
        <v>28.468459080172291</v>
      </c>
      <c r="L35" s="13">
        <v>6680</v>
      </c>
      <c r="M35" s="12">
        <f>L35/$B35*100</f>
        <v>2.3204112824788106</v>
      </c>
      <c r="N35" s="13">
        <v>52785</v>
      </c>
      <c r="O35" s="12">
        <f>N35/$B35*100</f>
        <v>18.335764902042516</v>
      </c>
      <c r="Q35" s="5"/>
    </row>
    <row r="36" spans="1:17" x14ac:dyDescent="0.2">
      <c r="A36" s="14" t="s">
        <v>12</v>
      </c>
      <c r="B36" s="13">
        <v>74315</v>
      </c>
      <c r="C36" s="12">
        <f>B36/$B36*100</f>
        <v>100</v>
      </c>
      <c r="D36" s="13">
        <v>8950</v>
      </c>
      <c r="E36" s="12">
        <f>D36/$B36*100</f>
        <v>12.043329072192693</v>
      </c>
      <c r="F36" s="13">
        <v>18670</v>
      </c>
      <c r="G36" s="12">
        <f>F36/$B36*100</f>
        <v>25.122788131601965</v>
      </c>
      <c r="H36" s="13">
        <v>6255</v>
      </c>
      <c r="I36" s="12">
        <f>H36/$B36*100</f>
        <v>8.4168741169346699</v>
      </c>
      <c r="J36" s="13">
        <v>20975</v>
      </c>
      <c r="K36" s="12">
        <f>J36/$B36*100</f>
        <v>28.224449976451595</v>
      </c>
      <c r="L36" s="13">
        <v>1855</v>
      </c>
      <c r="M36" s="12">
        <f>L36/$B36*100</f>
        <v>2.4961313328399379</v>
      </c>
      <c r="N36" s="13">
        <v>17605</v>
      </c>
      <c r="O36" s="12">
        <f>N36/$B36*100</f>
        <v>23.689699253179036</v>
      </c>
      <c r="Q36" s="5"/>
    </row>
    <row r="37" spans="1:17" x14ac:dyDescent="0.2">
      <c r="A37" s="14" t="s">
        <v>11</v>
      </c>
      <c r="B37" s="13">
        <v>494505</v>
      </c>
      <c r="C37" s="12">
        <f>B37/$B37*100</f>
        <v>100</v>
      </c>
      <c r="D37" s="13">
        <v>60280</v>
      </c>
      <c r="E37" s="12">
        <f>D37/$B37*100</f>
        <v>12.189967745523301</v>
      </c>
      <c r="F37" s="13">
        <v>116280</v>
      </c>
      <c r="G37" s="12">
        <f>F37/$B37*100</f>
        <v>23.514423514423513</v>
      </c>
      <c r="H37" s="13">
        <v>52370</v>
      </c>
      <c r="I37" s="12">
        <f>H37/$B37*100</f>
        <v>10.590388368166145</v>
      </c>
      <c r="J37" s="13">
        <v>128010</v>
      </c>
      <c r="K37" s="12">
        <f>J37/$B37*100</f>
        <v>25.886492553159218</v>
      </c>
      <c r="L37" s="13">
        <v>11595</v>
      </c>
      <c r="M37" s="12">
        <f>L37/$B37*100</f>
        <v>2.3447690114356781</v>
      </c>
      <c r="N37" s="13">
        <v>125970</v>
      </c>
      <c r="O37" s="12">
        <f>N37/$B37*100</f>
        <v>25.473958807292142</v>
      </c>
      <c r="Q37" s="5"/>
    </row>
    <row r="38" spans="1:17" x14ac:dyDescent="0.2">
      <c r="A38" s="14" t="s">
        <v>10</v>
      </c>
      <c r="B38" s="13">
        <v>400785</v>
      </c>
      <c r="C38" s="12">
        <f>B38/$B38*100</f>
        <v>100</v>
      </c>
      <c r="D38" s="13">
        <v>55645</v>
      </c>
      <c r="E38" s="12">
        <f>D38/$B38*100</f>
        <v>13.884002644809563</v>
      </c>
      <c r="F38" s="13">
        <v>114330</v>
      </c>
      <c r="G38" s="12">
        <f>F38/$B38*100</f>
        <v>28.526516710954752</v>
      </c>
      <c r="H38" s="13">
        <v>37710</v>
      </c>
      <c r="I38" s="12">
        <f>H38/$B38*100</f>
        <v>9.4090347692653165</v>
      </c>
      <c r="J38" s="13">
        <v>104595</v>
      </c>
      <c r="K38" s="12">
        <f>J38/$B38*100</f>
        <v>26.097533590328979</v>
      </c>
      <c r="L38" s="13">
        <v>7685</v>
      </c>
      <c r="M38" s="12">
        <f>L38/$B38*100</f>
        <v>1.9174869318961538</v>
      </c>
      <c r="N38" s="13">
        <v>80825</v>
      </c>
      <c r="O38" s="12">
        <f>N38/$B38*100</f>
        <v>20.166672904425063</v>
      </c>
      <c r="Q38" s="5"/>
    </row>
    <row r="39" spans="1:17" x14ac:dyDescent="0.2">
      <c r="A39" s="14" t="s">
        <v>9</v>
      </c>
      <c r="B39" s="13">
        <v>4371935</v>
      </c>
      <c r="C39" s="12">
        <f>B39/$B39*100</f>
        <v>100</v>
      </c>
      <c r="D39" s="13">
        <v>580635</v>
      </c>
      <c r="E39" s="12">
        <f>D39/$B39*100</f>
        <v>13.280961404961419</v>
      </c>
      <c r="F39" s="13">
        <v>808955</v>
      </c>
      <c r="G39" s="12">
        <f>F39/$B39*100</f>
        <v>18.503362927399426</v>
      </c>
      <c r="H39" s="13">
        <v>866595</v>
      </c>
      <c r="I39" s="12">
        <f>H39/$B39*100</f>
        <v>19.82177228160986</v>
      </c>
      <c r="J39" s="13">
        <v>832430</v>
      </c>
      <c r="K39" s="12">
        <f>J39/$B39*100</f>
        <v>19.040310526117153</v>
      </c>
      <c r="L39" s="13">
        <v>167025</v>
      </c>
      <c r="M39" s="12">
        <f>L39/$B39*100</f>
        <v>3.8203907423143302</v>
      </c>
      <c r="N39" s="13">
        <v>1116300</v>
      </c>
      <c r="O39" s="12">
        <f>N39/$B39*100</f>
        <v>25.533316483433538</v>
      </c>
      <c r="Q39" s="5"/>
    </row>
    <row r="40" spans="1:17" x14ac:dyDescent="0.2">
      <c r="A40" s="14"/>
      <c r="B40" s="13"/>
      <c r="C40" s="12"/>
      <c r="D40" s="13"/>
      <c r="E40" s="12"/>
      <c r="F40" s="13"/>
      <c r="G40" s="12"/>
      <c r="H40" s="13"/>
      <c r="I40" s="12"/>
      <c r="J40" s="13"/>
      <c r="K40" s="12"/>
      <c r="L40" s="13"/>
      <c r="M40" s="12"/>
      <c r="N40" s="13"/>
      <c r="O40" s="12"/>
      <c r="Q40" s="5"/>
    </row>
    <row r="41" spans="1:17" x14ac:dyDescent="0.2">
      <c r="A41" s="14" t="s">
        <v>8</v>
      </c>
      <c r="B41" s="13">
        <v>7229120</v>
      </c>
      <c r="C41" s="12">
        <f>B41/$B41*100</f>
        <v>100</v>
      </c>
      <c r="D41" s="13">
        <v>752995</v>
      </c>
      <c r="E41" s="12">
        <f>D41/$B41*100</f>
        <v>10.416136403877649</v>
      </c>
      <c r="F41" s="13">
        <v>1768955</v>
      </c>
      <c r="G41" s="12">
        <f>F41/$B41*100</f>
        <v>24.469852485503075</v>
      </c>
      <c r="H41" s="13">
        <v>446390</v>
      </c>
      <c r="I41" s="12">
        <f>H41/$B41*100</f>
        <v>6.1748871231906515</v>
      </c>
      <c r="J41" s="13">
        <v>1782530</v>
      </c>
      <c r="K41" s="12">
        <f>J41/$B41*100</f>
        <v>24.657634677526449</v>
      </c>
      <c r="L41" s="13">
        <v>170925</v>
      </c>
      <c r="M41" s="12">
        <f>L41/$B41*100</f>
        <v>2.3643956664158292</v>
      </c>
      <c r="N41" s="13">
        <v>2307320</v>
      </c>
      <c r="O41" s="12">
        <f>N41/$B41*100</f>
        <v>31.917024478774735</v>
      </c>
      <c r="Q41" s="5"/>
    </row>
    <row r="42" spans="1:17" x14ac:dyDescent="0.2">
      <c r="A42" s="14" t="s">
        <v>7</v>
      </c>
      <c r="B42" s="13">
        <v>654670</v>
      </c>
      <c r="C42" s="12">
        <f>B42/$B42*100</f>
        <v>100</v>
      </c>
      <c r="D42" s="13">
        <v>94310</v>
      </c>
      <c r="E42" s="12">
        <f>D42/$B42*100</f>
        <v>14.405731131715216</v>
      </c>
      <c r="F42" s="13">
        <v>182335</v>
      </c>
      <c r="G42" s="12">
        <f>F42/$B42*100</f>
        <v>27.851436601646629</v>
      </c>
      <c r="H42" s="13">
        <v>53800</v>
      </c>
      <c r="I42" s="12">
        <f>H42/$B42*100</f>
        <v>8.2178807643545593</v>
      </c>
      <c r="J42" s="13">
        <v>137930</v>
      </c>
      <c r="K42" s="12">
        <f>J42/$B42*100</f>
        <v>21.068629996792275</v>
      </c>
      <c r="L42" s="13">
        <v>21215</v>
      </c>
      <c r="M42" s="12">
        <f>L42/$B42*100</f>
        <v>3.2405639482487363</v>
      </c>
      <c r="N42" s="13">
        <v>165085</v>
      </c>
      <c r="O42" s="12">
        <f>N42/$B42*100</f>
        <v>25.216521300808044</v>
      </c>
      <c r="Q42" s="5"/>
    </row>
    <row r="43" spans="1:17" x14ac:dyDescent="0.2">
      <c r="A43" s="14" t="s">
        <v>6</v>
      </c>
      <c r="B43" s="13">
        <v>566245</v>
      </c>
      <c r="C43" s="12">
        <f>B43/$B43*100</f>
        <v>100</v>
      </c>
      <c r="D43" s="13">
        <v>69200</v>
      </c>
      <c r="E43" s="12">
        <f>D43/$B43*100</f>
        <v>12.220858462326378</v>
      </c>
      <c r="F43" s="13">
        <v>168035</v>
      </c>
      <c r="G43" s="12">
        <f>F43/$B43*100</f>
        <v>29.675317221344116</v>
      </c>
      <c r="H43" s="13">
        <v>66955</v>
      </c>
      <c r="I43" s="12">
        <f>H43/$B43*100</f>
        <v>11.824386970304374</v>
      </c>
      <c r="J43" s="13">
        <v>115085</v>
      </c>
      <c r="K43" s="12">
        <f>J43/$B43*100</f>
        <v>20.32424127365363</v>
      </c>
      <c r="L43" s="13">
        <v>19380</v>
      </c>
      <c r="M43" s="12">
        <f>L43/$B43*100</f>
        <v>3.4225467774549885</v>
      </c>
      <c r="N43" s="13">
        <v>127585</v>
      </c>
      <c r="O43" s="12">
        <f>N43/$B43*100</f>
        <v>22.53176628491201</v>
      </c>
      <c r="Q43" s="5"/>
    </row>
    <row r="44" spans="1:17" x14ac:dyDescent="0.2">
      <c r="A44" s="14" t="s">
        <v>5</v>
      </c>
      <c r="B44" s="13">
        <v>2257820</v>
      </c>
      <c r="C44" s="12">
        <f>B44/$B44*100</f>
        <v>100</v>
      </c>
      <c r="D44" s="13">
        <v>244755</v>
      </c>
      <c r="E44" s="12">
        <f>D44/$B44*100</f>
        <v>10.840323852211425</v>
      </c>
      <c r="F44" s="13">
        <v>569435</v>
      </c>
      <c r="G44" s="12">
        <f>F44/$B44*100</f>
        <v>25.220566741369993</v>
      </c>
      <c r="H44" s="13">
        <v>238220</v>
      </c>
      <c r="I44" s="12">
        <f>H44/$B44*100</f>
        <v>10.550885367301202</v>
      </c>
      <c r="J44" s="13">
        <v>496375</v>
      </c>
      <c r="K44" s="12">
        <f>J44/$B44*100</f>
        <v>21.98470205773711</v>
      </c>
      <c r="L44" s="13">
        <v>73315</v>
      </c>
      <c r="M44" s="12">
        <f>L44/$B44*100</f>
        <v>3.2471587637632764</v>
      </c>
      <c r="N44" s="13">
        <v>635730</v>
      </c>
      <c r="O44" s="12">
        <f>N44/$B44*100</f>
        <v>28.156806122720145</v>
      </c>
      <c r="Q44" s="5"/>
    </row>
    <row r="45" spans="1:17" x14ac:dyDescent="0.2">
      <c r="A45" s="14" t="s">
        <v>4</v>
      </c>
      <c r="B45" s="13">
        <v>2532975</v>
      </c>
      <c r="C45" s="12">
        <f>B45/$B45*100</f>
        <v>100</v>
      </c>
      <c r="D45" s="13">
        <v>244000</v>
      </c>
      <c r="E45" s="12">
        <f>D45/$B45*100</f>
        <v>9.6329415015939759</v>
      </c>
      <c r="F45" s="13">
        <v>671010</v>
      </c>
      <c r="G45" s="12">
        <f>F45/$B45*100</f>
        <v>26.490983922067922</v>
      </c>
      <c r="H45" s="13">
        <v>231445</v>
      </c>
      <c r="I45" s="12">
        <f>H45/$B45*100</f>
        <v>9.1372792862148255</v>
      </c>
      <c r="J45" s="13">
        <v>528805</v>
      </c>
      <c r="K45" s="12">
        <f>J45/$B45*100</f>
        <v>20.876834552255747</v>
      </c>
      <c r="L45" s="13">
        <v>99695</v>
      </c>
      <c r="M45" s="12">
        <f>L45/$B45*100</f>
        <v>3.935885668038571</v>
      </c>
      <c r="N45" s="13">
        <v>758015</v>
      </c>
      <c r="O45" s="12">
        <f>N45/$B45*100</f>
        <v>29.92587767348671</v>
      </c>
      <c r="Q45" s="5"/>
    </row>
    <row r="46" spans="1:17" x14ac:dyDescent="0.2">
      <c r="A46" s="14"/>
      <c r="B46" s="13"/>
      <c r="C46" s="12"/>
      <c r="D46" s="13"/>
      <c r="E46" s="12"/>
      <c r="F46" s="13"/>
      <c r="G46" s="12"/>
      <c r="H46" s="13"/>
      <c r="I46" s="12"/>
      <c r="J46" s="13"/>
      <c r="K46" s="12"/>
      <c r="L46" s="13"/>
      <c r="M46" s="12"/>
      <c r="N46" s="13"/>
      <c r="O46" s="12"/>
      <c r="Q46" s="5"/>
    </row>
    <row r="47" spans="1:17" x14ac:dyDescent="0.2">
      <c r="A47" s="14" t="s">
        <v>3</v>
      </c>
      <c r="B47" s="13">
        <v>21030</v>
      </c>
      <c r="C47" s="12">
        <f>B47/$B47*100</f>
        <v>100</v>
      </c>
      <c r="D47" s="13">
        <v>2255</v>
      </c>
      <c r="E47" s="12">
        <f>D47/$B47*100</f>
        <v>10.722776985259154</v>
      </c>
      <c r="F47" s="13">
        <v>4400</v>
      </c>
      <c r="G47" s="12">
        <f>F47/$B47*100</f>
        <v>20.922491678554447</v>
      </c>
      <c r="H47" s="13">
        <v>2400</v>
      </c>
      <c r="I47" s="12">
        <f>H47/$B47*100</f>
        <v>11.412268188302425</v>
      </c>
      <c r="J47" s="13">
        <v>4975</v>
      </c>
      <c r="K47" s="12">
        <f>J47/$B47*100</f>
        <v>23.656680932001901</v>
      </c>
      <c r="L47" s="13">
        <v>665</v>
      </c>
      <c r="M47" s="12">
        <f>L47/$B47*100</f>
        <v>3.1621493105087968</v>
      </c>
      <c r="N47" s="13">
        <v>6340</v>
      </c>
      <c r="O47" s="12">
        <f>N47/$B47*100</f>
        <v>30.147408464098906</v>
      </c>
      <c r="Q47" s="5"/>
    </row>
    <row r="48" spans="1:17" x14ac:dyDescent="0.2">
      <c r="A48" s="11" t="s">
        <v>2</v>
      </c>
      <c r="B48" s="10">
        <v>23610</v>
      </c>
      <c r="C48" s="9">
        <f>B48/$B48*100</f>
        <v>100</v>
      </c>
      <c r="D48" s="10">
        <v>4845</v>
      </c>
      <c r="E48" s="9">
        <f>D48/$B48*100</f>
        <v>20.520965692503175</v>
      </c>
      <c r="F48" s="10">
        <v>4570</v>
      </c>
      <c r="G48" s="9">
        <f>F48/$B48*100</f>
        <v>19.356204997882255</v>
      </c>
      <c r="H48" s="10">
        <v>2615</v>
      </c>
      <c r="I48" s="9">
        <f>H48/$B48*100</f>
        <v>11.075815332486235</v>
      </c>
      <c r="J48" s="10">
        <v>5135</v>
      </c>
      <c r="K48" s="9">
        <f>J48/$B48*100</f>
        <v>21.749258788648877</v>
      </c>
      <c r="L48" s="10">
        <v>650</v>
      </c>
      <c r="M48" s="9">
        <f>L48/$B48*100</f>
        <v>2.7530707327403645</v>
      </c>
      <c r="N48" s="10">
        <v>5795</v>
      </c>
      <c r="O48" s="9">
        <f>N48/$B48*100</f>
        <v>24.544684455739095</v>
      </c>
      <c r="Q48" s="5"/>
    </row>
    <row r="49" spans="1:17" ht="12.75" thickBot="1" x14ac:dyDescent="0.25">
      <c r="A49" s="8" t="s">
        <v>1</v>
      </c>
      <c r="B49" s="7">
        <v>16485</v>
      </c>
      <c r="C49" s="6">
        <f>B49/$B49*100</f>
        <v>100</v>
      </c>
      <c r="D49" s="7">
        <v>6750</v>
      </c>
      <c r="E49" s="6">
        <f>D49/$B49*100</f>
        <v>40.946314831665148</v>
      </c>
      <c r="F49" s="7">
        <v>2405</v>
      </c>
      <c r="G49" s="6">
        <f>F49/$B49*100</f>
        <v>14.589020321504398</v>
      </c>
      <c r="H49" s="7">
        <v>1595</v>
      </c>
      <c r="I49" s="6">
        <f>H49/$B49*100</f>
        <v>9.6754625417045794</v>
      </c>
      <c r="J49" s="7">
        <v>3185</v>
      </c>
      <c r="K49" s="6">
        <f>J49/$B49*100</f>
        <v>19.320594479830149</v>
      </c>
      <c r="L49" s="7">
        <v>200</v>
      </c>
      <c r="M49" s="6">
        <f>L49/$B49*100</f>
        <v>1.2132241431604489</v>
      </c>
      <c r="N49" s="7">
        <v>2355</v>
      </c>
      <c r="O49" s="6">
        <f>N49/$B49*100</f>
        <v>14.285714285714285</v>
      </c>
      <c r="Q49" s="5"/>
    </row>
    <row r="51" spans="1:17" x14ac:dyDescent="0.2">
      <c r="A51" s="4" t="s">
        <v>24</v>
      </c>
      <c r="B51" s="3"/>
    </row>
    <row r="52" spans="1:17" x14ac:dyDescent="0.2">
      <c r="A52" s="2" t="s">
        <v>0</v>
      </c>
    </row>
    <row r="56" spans="1:17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7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7" ht="1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7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7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7" ht="1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7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7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7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ht="1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ht="1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ht="1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ht="1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ht="1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ht="1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ht="1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ht="1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ht="1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ht="1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</sheetData>
  <mergeCells count="2">
    <mergeCell ref="A1:F1"/>
    <mergeCell ref="A27:F27"/>
  </mergeCells>
  <conditionalFormatting sqref="A1 G1:IV1 P27:IV30 C25:IV26 I78:O65544 A78:H65547 A50:IV55 A2:IV24 P49 Q31:IV49 P78:IV65521 Q56:IV77">
    <cfRule type="cellIs" dxfId="78" priority="2" stopIfTrue="1" operator="equal">
      <formula>0</formula>
    </cfRule>
  </conditionalFormatting>
  <conditionalFormatting sqref="A27 G27:O27 A28:O49">
    <cfRule type="cellIs" dxfId="77" priority="1" stopIfTrue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scale="78" orientation="landscape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104"/>
  <sheetViews>
    <sheetView zoomScale="90" zoomScaleNormal="90" workbookViewId="0"/>
  </sheetViews>
  <sheetFormatPr defaultColWidth="11" defaultRowHeight="12.75" x14ac:dyDescent="0.2"/>
  <cols>
    <col min="1" max="1" width="17.28515625" style="15" customWidth="1"/>
    <col min="2" max="2" width="12.140625" style="15" customWidth="1"/>
    <col min="3" max="3" width="7" style="15" customWidth="1"/>
    <col min="4" max="4" width="13.28515625" style="15" customWidth="1"/>
    <col min="5" max="5" width="7" style="15" customWidth="1"/>
    <col min="6" max="6" width="12.85546875" style="15" customWidth="1"/>
    <col min="7" max="7" width="7" style="15" customWidth="1"/>
    <col min="8" max="8" width="13.28515625" style="15" customWidth="1"/>
    <col min="9" max="9" width="7" style="15" customWidth="1"/>
    <col min="10" max="10" width="14" style="15" customWidth="1"/>
    <col min="11" max="11" width="7" style="15" customWidth="1"/>
    <col min="12" max="12" width="14" style="15" customWidth="1"/>
    <col min="13" max="13" width="7" style="15" customWidth="1"/>
    <col min="14" max="14" width="12.85546875" style="15" customWidth="1"/>
    <col min="15" max="15" width="7" style="15" customWidth="1"/>
    <col min="16" max="16" width="11" style="15"/>
    <col min="17" max="17" width="18" style="15" customWidth="1"/>
    <col min="18" max="18" width="11" style="15"/>
    <col min="19" max="19" width="7.140625" style="15" customWidth="1"/>
    <col min="20" max="20" width="11" style="15"/>
    <col min="21" max="21" width="7" style="15" customWidth="1"/>
    <col min="22" max="22" width="11" style="15"/>
    <col min="23" max="23" width="6.85546875" style="15" customWidth="1"/>
    <col min="24" max="24" width="11" style="15"/>
    <col min="25" max="25" width="6.85546875" style="15" customWidth="1"/>
    <col min="26" max="26" width="11.85546875" style="15" customWidth="1"/>
    <col min="27" max="27" width="6.85546875" style="15" customWidth="1"/>
    <col min="28" max="28" width="13.28515625" style="15" customWidth="1"/>
    <col min="29" max="29" width="6.85546875" style="15" customWidth="1"/>
    <col min="30" max="30" width="11" style="15"/>
    <col min="31" max="31" width="6.85546875" style="15" customWidth="1"/>
    <col min="32" max="16384" width="11" style="15"/>
  </cols>
  <sheetData>
    <row r="1" spans="1:33" ht="17.25" customHeight="1" x14ac:dyDescent="0.3">
      <c r="A1" s="97" t="s">
        <v>23</v>
      </c>
      <c r="B1" s="97"/>
      <c r="C1" s="97"/>
      <c r="D1" s="97"/>
      <c r="E1" s="97"/>
      <c r="F1" s="97"/>
      <c r="Q1" s="97" t="s">
        <v>89</v>
      </c>
      <c r="R1" s="97"/>
      <c r="S1" s="97"/>
      <c r="T1" s="97"/>
      <c r="U1" s="97"/>
      <c r="V1" s="97"/>
    </row>
    <row r="2" spans="1:33" ht="17.25" customHeight="1" x14ac:dyDescent="0.25">
      <c r="A2" s="18" t="s">
        <v>58</v>
      </c>
      <c r="Q2" s="18" t="s">
        <v>58</v>
      </c>
    </row>
    <row r="3" spans="1:33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</row>
    <row r="4" spans="1:33" ht="13.5" thickBo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3" ht="67.5" customHeight="1" thickBot="1" x14ac:dyDescent="0.25">
      <c r="A5" s="17"/>
      <c r="B5" s="16" t="s">
        <v>22</v>
      </c>
      <c r="C5" s="16" t="s">
        <v>15</v>
      </c>
      <c r="D5" s="16" t="s">
        <v>21</v>
      </c>
      <c r="E5" s="16" t="s">
        <v>15</v>
      </c>
      <c r="F5" s="16" t="s">
        <v>20</v>
      </c>
      <c r="G5" s="16" t="s">
        <v>15</v>
      </c>
      <c r="H5" s="16" t="s">
        <v>19</v>
      </c>
      <c r="I5" s="16" t="s">
        <v>15</v>
      </c>
      <c r="J5" s="16" t="s">
        <v>18</v>
      </c>
      <c r="K5" s="16" t="s">
        <v>15</v>
      </c>
      <c r="L5" s="16" t="s">
        <v>17</v>
      </c>
      <c r="M5" s="16" t="s">
        <v>15</v>
      </c>
      <c r="N5" s="16" t="s">
        <v>16</v>
      </c>
      <c r="O5" s="16" t="s">
        <v>15</v>
      </c>
      <c r="Q5" s="17"/>
      <c r="R5" s="16" t="s">
        <v>22</v>
      </c>
      <c r="S5" s="16" t="s">
        <v>15</v>
      </c>
      <c r="T5" s="16" t="s">
        <v>21</v>
      </c>
      <c r="U5" s="16" t="s">
        <v>15</v>
      </c>
      <c r="V5" s="16" t="s">
        <v>20</v>
      </c>
      <c r="W5" s="16" t="s">
        <v>15</v>
      </c>
      <c r="X5" s="16" t="s">
        <v>19</v>
      </c>
      <c r="Y5" s="16" t="s">
        <v>15</v>
      </c>
      <c r="Z5" s="16" t="s">
        <v>18</v>
      </c>
      <c r="AA5" s="16" t="s">
        <v>15</v>
      </c>
      <c r="AB5" s="16" t="s">
        <v>17</v>
      </c>
      <c r="AC5" s="16" t="s">
        <v>15</v>
      </c>
      <c r="AD5" s="16" t="s">
        <v>16</v>
      </c>
      <c r="AE5" s="16" t="s">
        <v>15</v>
      </c>
    </row>
    <row r="6" spans="1:33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Q6" s="30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</row>
    <row r="7" spans="1:33" ht="12.95" customHeight="1" x14ac:dyDescent="0.2">
      <c r="A7" s="31" t="s">
        <v>2</v>
      </c>
      <c r="B7" s="77">
        <v>32325</v>
      </c>
      <c r="C7" s="32">
        <f>B7/$B7*100</f>
        <v>100</v>
      </c>
      <c r="D7" s="33">
        <v>8860</v>
      </c>
      <c r="E7" s="32">
        <f>D7/$B7*100</f>
        <v>27.409126063418405</v>
      </c>
      <c r="F7" s="33">
        <v>6915</v>
      </c>
      <c r="G7" s="32">
        <f>F7/$B7*100</f>
        <v>21.392111368909514</v>
      </c>
      <c r="H7" s="33">
        <v>3170</v>
      </c>
      <c r="I7" s="32">
        <f>H7/$B7*100</f>
        <v>9.8066511987625677</v>
      </c>
      <c r="J7" s="33">
        <v>6115</v>
      </c>
      <c r="K7" s="32">
        <f>J7/$B7*100</f>
        <v>18.91724671307038</v>
      </c>
      <c r="L7" s="77">
        <v>805</v>
      </c>
      <c r="M7" s="88">
        <f>L7/$B7*100</f>
        <v>2.4903325599381283</v>
      </c>
      <c r="N7" s="77">
        <v>6470</v>
      </c>
      <c r="O7" s="88">
        <f>N7/$B7*100</f>
        <v>20.015467904098994</v>
      </c>
      <c r="P7" s="23"/>
      <c r="Q7" s="31" t="s">
        <v>2</v>
      </c>
      <c r="R7" s="77">
        <v>23610</v>
      </c>
      <c r="S7" s="88">
        <f>R7/$B7*100</f>
        <v>73.039443155452432</v>
      </c>
      <c r="T7" s="77">
        <v>4845</v>
      </c>
      <c r="U7" s="88">
        <f>T7/$B7*100</f>
        <v>14.988399071925754</v>
      </c>
      <c r="V7" s="77">
        <v>4570</v>
      </c>
      <c r="W7" s="88">
        <f>V7/$B7*100</f>
        <v>14.137664346481053</v>
      </c>
      <c r="X7" s="77">
        <v>2615</v>
      </c>
      <c r="Y7" s="88">
        <f>X7/$B7*100</f>
        <v>8.0897138437741685</v>
      </c>
      <c r="Z7" s="77">
        <v>5135</v>
      </c>
      <c r="AA7" s="88">
        <f>Z7/$B7*100</f>
        <v>15.885537509667442</v>
      </c>
      <c r="AB7" s="77">
        <v>650</v>
      </c>
      <c r="AC7" s="88">
        <f>AB7/$B7*100</f>
        <v>2.0108275328692962</v>
      </c>
      <c r="AD7" s="77">
        <v>5795</v>
      </c>
      <c r="AE7" s="88">
        <f>AD7/$B7*100</f>
        <v>17.927300850734724</v>
      </c>
      <c r="AG7" s="87"/>
    </row>
    <row r="8" spans="1:33" x14ac:dyDescent="0.2">
      <c r="A8" s="30"/>
      <c r="B8" s="78"/>
      <c r="C8" s="29"/>
      <c r="D8" s="29"/>
      <c r="E8" s="29"/>
      <c r="F8" s="29"/>
      <c r="G8" s="29"/>
      <c r="H8" s="29"/>
      <c r="I8" s="29"/>
      <c r="J8" s="29"/>
      <c r="K8" s="29"/>
      <c r="L8" s="78"/>
      <c r="M8" s="78"/>
      <c r="N8" s="78"/>
      <c r="O8" s="78"/>
      <c r="P8" s="23"/>
      <c r="Q8" s="30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G8" s="87"/>
    </row>
    <row r="9" spans="1:33" ht="12.95" customHeight="1" x14ac:dyDescent="0.2">
      <c r="A9" s="36" t="s">
        <v>57</v>
      </c>
      <c r="B9" s="78"/>
      <c r="C9" s="29"/>
      <c r="D9" s="29"/>
      <c r="E9" s="29"/>
      <c r="F9" s="29"/>
      <c r="G9" s="29"/>
      <c r="H9" s="29"/>
      <c r="I9" s="29"/>
      <c r="J9" s="29"/>
      <c r="K9" s="29"/>
      <c r="L9" s="78"/>
      <c r="M9" s="78"/>
      <c r="N9" s="78"/>
      <c r="O9" s="78"/>
      <c r="P9" s="23"/>
      <c r="Q9" s="36" t="s">
        <v>57</v>
      </c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G9" s="87"/>
    </row>
    <row r="10" spans="1:33" ht="12.95" customHeight="1" x14ac:dyDescent="0.2">
      <c r="A10" s="37" t="s">
        <v>56</v>
      </c>
      <c r="B10" s="78">
        <v>450</v>
      </c>
      <c r="C10" s="28">
        <f t="shared" ref="C10:C17" si="0">B10/$B10*100</f>
        <v>100</v>
      </c>
      <c r="D10" s="29">
        <v>205</v>
      </c>
      <c r="E10" s="28">
        <f t="shared" ref="E10:E17" si="1">D10/$B10*100</f>
        <v>45.555555555555557</v>
      </c>
      <c r="F10" s="29">
        <v>100</v>
      </c>
      <c r="G10" s="28">
        <f t="shared" ref="G10:G17" si="2">F10/$B10*100</f>
        <v>22.222222222222221</v>
      </c>
      <c r="H10" s="29">
        <v>55</v>
      </c>
      <c r="I10" s="28">
        <f>H10/$B10*100</f>
        <v>12.222222222222221</v>
      </c>
      <c r="J10" s="29">
        <v>60</v>
      </c>
      <c r="K10" s="28">
        <f t="shared" ref="K10:K17" si="3">J10/$B10*100</f>
        <v>13.333333333333334</v>
      </c>
      <c r="L10" s="27">
        <v>10</v>
      </c>
      <c r="M10" s="26" t="s">
        <v>29</v>
      </c>
      <c r="N10" s="78">
        <v>25</v>
      </c>
      <c r="O10" s="89">
        <f t="shared" ref="O10:O17" si="4">N10/$B10*100</f>
        <v>5.5555555555555554</v>
      </c>
      <c r="P10" s="23"/>
      <c r="Q10" s="37" t="s">
        <v>56</v>
      </c>
      <c r="R10" s="78">
        <v>300</v>
      </c>
      <c r="S10" s="89">
        <f t="shared" ref="S10:S17" si="5">R10/$B10*100</f>
        <v>66.666666666666657</v>
      </c>
      <c r="T10" s="78">
        <v>115</v>
      </c>
      <c r="U10" s="89">
        <f t="shared" ref="U10:U17" si="6">T10/$B10*100</f>
        <v>25.555555555555554</v>
      </c>
      <c r="V10" s="78">
        <v>55</v>
      </c>
      <c r="W10" s="89">
        <f t="shared" ref="W10:W17" si="7">V10/$B10*100</f>
        <v>12.222222222222221</v>
      </c>
      <c r="X10" s="78">
        <v>45</v>
      </c>
      <c r="Y10" s="89">
        <f>X10/$B10*100</f>
        <v>10</v>
      </c>
      <c r="Z10" s="78">
        <v>50</v>
      </c>
      <c r="AA10" s="89">
        <f t="shared" ref="AA10:AA17" si="8">Z10/$B10*100</f>
        <v>11.111111111111111</v>
      </c>
      <c r="AB10" s="27">
        <v>10</v>
      </c>
      <c r="AC10" s="26" t="s">
        <v>29</v>
      </c>
      <c r="AD10" s="78">
        <v>20</v>
      </c>
      <c r="AE10" s="89">
        <f t="shared" ref="AE10:AE17" si="9">AD10/$B10*100</f>
        <v>4.4444444444444446</v>
      </c>
      <c r="AG10" s="87"/>
    </row>
    <row r="11" spans="1:33" ht="12.95" customHeight="1" x14ac:dyDescent="0.2">
      <c r="A11" s="37" t="s">
        <v>55</v>
      </c>
      <c r="B11" s="78">
        <v>550</v>
      </c>
      <c r="C11" s="28">
        <f t="shared" si="0"/>
        <v>100</v>
      </c>
      <c r="D11" s="29">
        <v>280</v>
      </c>
      <c r="E11" s="28">
        <f t="shared" si="1"/>
        <v>50.909090909090907</v>
      </c>
      <c r="F11" s="29">
        <v>75</v>
      </c>
      <c r="G11" s="28">
        <f t="shared" si="2"/>
        <v>13.636363636363635</v>
      </c>
      <c r="H11" s="29">
        <v>55</v>
      </c>
      <c r="I11" s="28">
        <f>H11/$B11*100</f>
        <v>10</v>
      </c>
      <c r="J11" s="29">
        <v>105</v>
      </c>
      <c r="K11" s="28">
        <f t="shared" si="3"/>
        <v>19.090909090909093</v>
      </c>
      <c r="L11" s="27">
        <v>10</v>
      </c>
      <c r="M11" s="26" t="s">
        <v>29</v>
      </c>
      <c r="N11" s="78">
        <v>30</v>
      </c>
      <c r="O11" s="89">
        <f t="shared" si="4"/>
        <v>5.4545454545454541</v>
      </c>
      <c r="P11" s="23"/>
      <c r="Q11" s="37" t="s">
        <v>55</v>
      </c>
      <c r="R11" s="78">
        <v>350</v>
      </c>
      <c r="S11" s="89">
        <f t="shared" si="5"/>
        <v>63.636363636363633</v>
      </c>
      <c r="T11" s="78">
        <v>145</v>
      </c>
      <c r="U11" s="89">
        <f t="shared" si="6"/>
        <v>26.36363636363636</v>
      </c>
      <c r="V11" s="78">
        <v>40</v>
      </c>
      <c r="W11" s="89">
        <f t="shared" si="7"/>
        <v>7.2727272727272725</v>
      </c>
      <c r="X11" s="78">
        <v>45</v>
      </c>
      <c r="Y11" s="89">
        <f>X11/$B11*100</f>
        <v>8.1818181818181817</v>
      </c>
      <c r="Z11" s="78">
        <v>85</v>
      </c>
      <c r="AA11" s="89">
        <f t="shared" si="8"/>
        <v>15.454545454545453</v>
      </c>
      <c r="AB11" s="27" t="s">
        <v>29</v>
      </c>
      <c r="AC11" s="26" t="s">
        <v>29</v>
      </c>
      <c r="AD11" s="78">
        <v>25</v>
      </c>
      <c r="AE11" s="89">
        <f t="shared" si="9"/>
        <v>4.5454545454545459</v>
      </c>
      <c r="AG11" s="87"/>
    </row>
    <row r="12" spans="1:33" ht="12.95" customHeight="1" x14ac:dyDescent="0.2">
      <c r="A12" s="37" t="s">
        <v>54</v>
      </c>
      <c r="B12" s="78">
        <v>2350</v>
      </c>
      <c r="C12" s="28">
        <f t="shared" si="0"/>
        <v>100</v>
      </c>
      <c r="D12" s="29">
        <v>685</v>
      </c>
      <c r="E12" s="28">
        <f t="shared" si="1"/>
        <v>29.148936170212764</v>
      </c>
      <c r="F12" s="29">
        <v>465</v>
      </c>
      <c r="G12" s="28">
        <f t="shared" si="2"/>
        <v>19.787234042553191</v>
      </c>
      <c r="H12" s="29">
        <v>175</v>
      </c>
      <c r="I12" s="28">
        <f>H12/$B12*100</f>
        <v>7.4468085106382977</v>
      </c>
      <c r="J12" s="29">
        <v>520</v>
      </c>
      <c r="K12" s="28">
        <f t="shared" si="3"/>
        <v>22.127659574468083</v>
      </c>
      <c r="L12" s="78">
        <v>55</v>
      </c>
      <c r="M12" s="89">
        <f>L12/$B12*100</f>
        <v>2.3404255319148937</v>
      </c>
      <c r="N12" s="78">
        <v>450</v>
      </c>
      <c r="O12" s="89">
        <f t="shared" si="4"/>
        <v>19.148936170212767</v>
      </c>
      <c r="P12" s="23"/>
      <c r="Q12" s="37" t="s">
        <v>54</v>
      </c>
      <c r="R12" s="78">
        <v>1735</v>
      </c>
      <c r="S12" s="89">
        <f t="shared" si="5"/>
        <v>73.829787234042556</v>
      </c>
      <c r="T12" s="78">
        <v>375</v>
      </c>
      <c r="U12" s="89">
        <f t="shared" si="6"/>
        <v>15.957446808510639</v>
      </c>
      <c r="V12" s="78">
        <v>310</v>
      </c>
      <c r="W12" s="89">
        <f t="shared" si="7"/>
        <v>13.191489361702127</v>
      </c>
      <c r="X12" s="78">
        <v>145</v>
      </c>
      <c r="Y12" s="89">
        <f>X12/$B12*100</f>
        <v>6.1702127659574471</v>
      </c>
      <c r="Z12" s="78">
        <v>445</v>
      </c>
      <c r="AA12" s="89">
        <f t="shared" si="8"/>
        <v>18.936170212765958</v>
      </c>
      <c r="AB12" s="78">
        <v>50</v>
      </c>
      <c r="AC12" s="89">
        <f>AB12/$B12*100</f>
        <v>2.1276595744680851</v>
      </c>
      <c r="AD12" s="78">
        <v>420</v>
      </c>
      <c r="AE12" s="89">
        <f t="shared" si="9"/>
        <v>17.872340425531917</v>
      </c>
      <c r="AG12" s="87"/>
    </row>
    <row r="13" spans="1:33" ht="12.95" customHeight="1" x14ac:dyDescent="0.2">
      <c r="A13" s="37" t="s">
        <v>53</v>
      </c>
      <c r="B13" s="78">
        <v>210</v>
      </c>
      <c r="C13" s="28">
        <f t="shared" si="0"/>
        <v>100</v>
      </c>
      <c r="D13" s="29">
        <v>130</v>
      </c>
      <c r="E13" s="28">
        <f t="shared" si="1"/>
        <v>61.904761904761905</v>
      </c>
      <c r="F13" s="29">
        <v>20</v>
      </c>
      <c r="G13" s="28">
        <f t="shared" si="2"/>
        <v>9.5238095238095237</v>
      </c>
      <c r="H13" s="29">
        <v>20</v>
      </c>
      <c r="I13" s="28">
        <f>H13/$B13*100</f>
        <v>9.5238095238095237</v>
      </c>
      <c r="J13" s="29">
        <v>20</v>
      </c>
      <c r="K13" s="28">
        <f t="shared" si="3"/>
        <v>9.5238095238095237</v>
      </c>
      <c r="L13" s="27" t="s">
        <v>29</v>
      </c>
      <c r="M13" s="26" t="s">
        <v>29</v>
      </c>
      <c r="N13" s="78">
        <v>25</v>
      </c>
      <c r="O13" s="89">
        <f t="shared" si="4"/>
        <v>11.904761904761903</v>
      </c>
      <c r="P13" s="23"/>
      <c r="Q13" s="37" t="s">
        <v>53</v>
      </c>
      <c r="R13" s="78">
        <v>145</v>
      </c>
      <c r="S13" s="89">
        <f t="shared" si="5"/>
        <v>69.047619047619051</v>
      </c>
      <c r="T13" s="78">
        <v>75</v>
      </c>
      <c r="U13" s="89">
        <f t="shared" si="6"/>
        <v>35.714285714285715</v>
      </c>
      <c r="V13" s="78">
        <v>10</v>
      </c>
      <c r="W13" s="89">
        <f t="shared" si="7"/>
        <v>4.7619047619047619</v>
      </c>
      <c r="X13" s="78">
        <v>20</v>
      </c>
      <c r="Y13" s="89">
        <f>X13/$B13*100</f>
        <v>9.5238095238095237</v>
      </c>
      <c r="Z13" s="78">
        <v>15</v>
      </c>
      <c r="AA13" s="89">
        <f t="shared" si="8"/>
        <v>7.1428571428571423</v>
      </c>
      <c r="AB13" s="27" t="s">
        <v>29</v>
      </c>
      <c r="AC13" s="26" t="s">
        <v>29</v>
      </c>
      <c r="AD13" s="78">
        <v>20</v>
      </c>
      <c r="AE13" s="89">
        <f t="shared" si="9"/>
        <v>9.5238095238095237</v>
      </c>
      <c r="AG13" s="87"/>
    </row>
    <row r="14" spans="1:33" ht="12.95" customHeight="1" x14ac:dyDescent="0.2">
      <c r="A14" s="37" t="s">
        <v>52</v>
      </c>
      <c r="B14" s="78">
        <v>80</v>
      </c>
      <c r="C14" s="28">
        <f t="shared" si="0"/>
        <v>100</v>
      </c>
      <c r="D14" s="29">
        <v>40</v>
      </c>
      <c r="E14" s="28">
        <f t="shared" si="1"/>
        <v>50</v>
      </c>
      <c r="F14" s="29">
        <v>15</v>
      </c>
      <c r="G14" s="28">
        <f t="shared" si="2"/>
        <v>18.75</v>
      </c>
      <c r="H14" s="27">
        <v>10</v>
      </c>
      <c r="I14" s="26" t="s">
        <v>29</v>
      </c>
      <c r="J14" s="29">
        <v>15</v>
      </c>
      <c r="K14" s="28">
        <f t="shared" si="3"/>
        <v>18.75</v>
      </c>
      <c r="L14" s="27" t="s">
        <v>29</v>
      </c>
      <c r="M14" s="26" t="s">
        <v>29</v>
      </c>
      <c r="N14" s="78" t="s">
        <v>29</v>
      </c>
      <c r="O14" s="26" t="s">
        <v>29</v>
      </c>
      <c r="P14" s="23"/>
      <c r="Q14" s="37" t="s">
        <v>52</v>
      </c>
      <c r="R14" s="78">
        <v>55</v>
      </c>
      <c r="S14" s="89">
        <f t="shared" si="5"/>
        <v>68.75</v>
      </c>
      <c r="T14" s="78">
        <v>25</v>
      </c>
      <c r="U14" s="89">
        <f t="shared" si="6"/>
        <v>31.25</v>
      </c>
      <c r="V14" s="78">
        <v>10</v>
      </c>
      <c r="W14" s="89">
        <f t="shared" si="7"/>
        <v>12.5</v>
      </c>
      <c r="X14" s="27" t="s">
        <v>29</v>
      </c>
      <c r="Y14" s="26" t="s">
        <v>29</v>
      </c>
      <c r="Z14" s="78">
        <v>15</v>
      </c>
      <c r="AA14" s="89">
        <f t="shared" si="8"/>
        <v>18.75</v>
      </c>
      <c r="AB14" s="27" t="s">
        <v>29</v>
      </c>
      <c r="AC14" s="26" t="s">
        <v>29</v>
      </c>
      <c r="AD14" s="78" t="s">
        <v>29</v>
      </c>
      <c r="AE14" s="78" t="s">
        <v>29</v>
      </c>
      <c r="AG14" s="87"/>
    </row>
    <row r="15" spans="1:33" ht="12.95" customHeight="1" x14ac:dyDescent="0.2">
      <c r="A15" s="37" t="s">
        <v>51</v>
      </c>
      <c r="B15" s="78">
        <v>115</v>
      </c>
      <c r="C15" s="28">
        <f t="shared" si="0"/>
        <v>100</v>
      </c>
      <c r="D15" s="29">
        <v>40</v>
      </c>
      <c r="E15" s="28">
        <f t="shared" si="1"/>
        <v>34.782608695652172</v>
      </c>
      <c r="F15" s="27">
        <v>20</v>
      </c>
      <c r="G15" s="28">
        <f t="shared" si="2"/>
        <v>17.391304347826086</v>
      </c>
      <c r="H15" s="29">
        <v>10</v>
      </c>
      <c r="I15" s="28">
        <f>H15/$B15*100</f>
        <v>8.695652173913043</v>
      </c>
      <c r="J15" s="29">
        <v>30</v>
      </c>
      <c r="K15" s="28">
        <f t="shared" si="3"/>
        <v>26.086956521739129</v>
      </c>
      <c r="L15" s="27" t="s">
        <v>29</v>
      </c>
      <c r="M15" s="26" t="s">
        <v>29</v>
      </c>
      <c r="N15" s="27">
        <v>15</v>
      </c>
      <c r="O15" s="89">
        <f t="shared" si="4"/>
        <v>13.043478260869565</v>
      </c>
      <c r="P15" s="23"/>
      <c r="Q15" s="37" t="s">
        <v>51</v>
      </c>
      <c r="R15" s="78">
        <v>80</v>
      </c>
      <c r="S15" s="89">
        <f t="shared" si="5"/>
        <v>69.565217391304344</v>
      </c>
      <c r="T15" s="78">
        <v>25</v>
      </c>
      <c r="U15" s="89">
        <f t="shared" si="6"/>
        <v>21.739130434782609</v>
      </c>
      <c r="V15" s="27">
        <v>15</v>
      </c>
      <c r="W15" s="89">
        <f t="shared" si="7"/>
        <v>13.043478260869565</v>
      </c>
      <c r="X15" s="78" t="s">
        <v>29</v>
      </c>
      <c r="Y15" s="78" t="s">
        <v>29</v>
      </c>
      <c r="Z15" s="78">
        <v>25</v>
      </c>
      <c r="AA15" s="89">
        <f t="shared" si="8"/>
        <v>21.739130434782609</v>
      </c>
      <c r="AB15" s="27" t="s">
        <v>29</v>
      </c>
      <c r="AC15" s="26" t="s">
        <v>29</v>
      </c>
      <c r="AD15" s="27">
        <v>10</v>
      </c>
      <c r="AE15" s="89">
        <f t="shared" si="9"/>
        <v>8.695652173913043</v>
      </c>
      <c r="AG15" s="87"/>
    </row>
    <row r="16" spans="1:33" ht="12.95" customHeight="1" x14ac:dyDescent="0.2">
      <c r="A16" s="37" t="s">
        <v>50</v>
      </c>
      <c r="B16" s="78">
        <v>640</v>
      </c>
      <c r="C16" s="28">
        <f t="shared" si="0"/>
        <v>100</v>
      </c>
      <c r="D16" s="29">
        <v>385</v>
      </c>
      <c r="E16" s="28">
        <f t="shared" si="1"/>
        <v>60.15625</v>
      </c>
      <c r="F16" s="29">
        <v>95</v>
      </c>
      <c r="G16" s="28">
        <f t="shared" si="2"/>
        <v>14.84375</v>
      </c>
      <c r="H16" s="29">
        <v>75</v>
      </c>
      <c r="I16" s="28">
        <f>H16/$B16*100</f>
        <v>11.71875</v>
      </c>
      <c r="J16" s="29">
        <v>55</v>
      </c>
      <c r="K16" s="28">
        <f t="shared" si="3"/>
        <v>8.59375</v>
      </c>
      <c r="L16" s="27" t="s">
        <v>29</v>
      </c>
      <c r="M16" s="26" t="s">
        <v>29</v>
      </c>
      <c r="N16" s="78">
        <v>25</v>
      </c>
      <c r="O16" s="89">
        <f t="shared" si="4"/>
        <v>3.90625</v>
      </c>
      <c r="P16" s="23"/>
      <c r="Q16" s="37" t="s">
        <v>50</v>
      </c>
      <c r="R16" s="78">
        <v>460</v>
      </c>
      <c r="S16" s="89">
        <f t="shared" si="5"/>
        <v>71.875</v>
      </c>
      <c r="T16" s="78">
        <v>245</v>
      </c>
      <c r="U16" s="89">
        <f t="shared" si="6"/>
        <v>38.28125</v>
      </c>
      <c r="V16" s="78">
        <v>80</v>
      </c>
      <c r="W16" s="89">
        <f t="shared" si="7"/>
        <v>12.5</v>
      </c>
      <c r="X16" s="78">
        <v>65</v>
      </c>
      <c r="Y16" s="89">
        <f>X16/$B16*100</f>
        <v>10.15625</v>
      </c>
      <c r="Z16" s="78">
        <v>40</v>
      </c>
      <c r="AA16" s="89">
        <f t="shared" si="8"/>
        <v>6.25</v>
      </c>
      <c r="AB16" s="27" t="s">
        <v>29</v>
      </c>
      <c r="AC16" s="26" t="s">
        <v>29</v>
      </c>
      <c r="AD16" s="78">
        <v>25</v>
      </c>
      <c r="AE16" s="89">
        <f t="shared" si="9"/>
        <v>3.90625</v>
      </c>
      <c r="AG16" s="87"/>
    </row>
    <row r="17" spans="1:33" ht="12.95" customHeight="1" x14ac:dyDescent="0.2">
      <c r="A17" s="37" t="s">
        <v>59</v>
      </c>
      <c r="B17" s="78">
        <v>290</v>
      </c>
      <c r="C17" s="28">
        <f t="shared" si="0"/>
        <v>100</v>
      </c>
      <c r="D17" s="29">
        <v>155</v>
      </c>
      <c r="E17" s="28">
        <f t="shared" si="1"/>
        <v>53.448275862068961</v>
      </c>
      <c r="F17" s="29">
        <v>75</v>
      </c>
      <c r="G17" s="28">
        <f t="shared" si="2"/>
        <v>25.862068965517242</v>
      </c>
      <c r="H17" s="29">
        <v>20</v>
      </c>
      <c r="I17" s="28">
        <f>H17/$B17*100</f>
        <v>6.8965517241379306</v>
      </c>
      <c r="J17" s="29">
        <v>20</v>
      </c>
      <c r="K17" s="28">
        <f t="shared" si="3"/>
        <v>6.8965517241379306</v>
      </c>
      <c r="L17" s="27" t="s">
        <v>29</v>
      </c>
      <c r="M17" s="26" t="s">
        <v>29</v>
      </c>
      <c r="N17" s="78">
        <v>10</v>
      </c>
      <c r="O17" s="89">
        <f t="shared" si="4"/>
        <v>3.4482758620689653</v>
      </c>
      <c r="P17" s="23"/>
      <c r="Q17" s="37" t="s">
        <v>59</v>
      </c>
      <c r="R17" s="78">
        <v>185</v>
      </c>
      <c r="S17" s="89">
        <f t="shared" si="5"/>
        <v>63.793103448275865</v>
      </c>
      <c r="T17" s="78">
        <v>85</v>
      </c>
      <c r="U17" s="89">
        <f t="shared" si="6"/>
        <v>29.310344827586203</v>
      </c>
      <c r="V17" s="78">
        <v>50</v>
      </c>
      <c r="W17" s="89">
        <f t="shared" si="7"/>
        <v>17.241379310344829</v>
      </c>
      <c r="X17" s="78">
        <v>20</v>
      </c>
      <c r="Y17" s="89">
        <f>X17/$B17*100</f>
        <v>6.8965517241379306</v>
      </c>
      <c r="Z17" s="78">
        <v>25</v>
      </c>
      <c r="AA17" s="89">
        <f t="shared" si="8"/>
        <v>8.6206896551724146</v>
      </c>
      <c r="AB17" s="27" t="s">
        <v>29</v>
      </c>
      <c r="AC17" s="26" t="s">
        <v>29</v>
      </c>
      <c r="AD17" s="78">
        <v>10</v>
      </c>
      <c r="AE17" s="89">
        <f t="shared" si="9"/>
        <v>3.4482758620689653</v>
      </c>
      <c r="AG17" s="87"/>
    </row>
    <row r="18" spans="1:33" x14ac:dyDescent="0.2">
      <c r="A18" s="35"/>
      <c r="B18" s="78"/>
      <c r="C18" s="29"/>
      <c r="D18" s="29"/>
      <c r="E18" s="29"/>
      <c r="F18" s="29"/>
      <c r="G18" s="29"/>
      <c r="H18" s="29"/>
      <c r="I18" s="29"/>
      <c r="J18" s="29"/>
      <c r="K18" s="29"/>
      <c r="L18" s="78"/>
      <c r="M18" s="78"/>
      <c r="N18" s="78"/>
      <c r="O18" s="78"/>
      <c r="P18" s="23"/>
      <c r="Q18" s="35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G18" s="87"/>
    </row>
    <row r="19" spans="1:33" ht="12.95" customHeight="1" x14ac:dyDescent="0.2">
      <c r="A19" s="36" t="s">
        <v>49</v>
      </c>
      <c r="B19" s="78"/>
      <c r="C19" s="29"/>
      <c r="D19" s="29"/>
      <c r="E19" s="29"/>
      <c r="F19" s="29"/>
      <c r="G19" s="29"/>
      <c r="H19" s="29"/>
      <c r="I19" s="29"/>
      <c r="J19" s="29"/>
      <c r="K19" s="29"/>
      <c r="L19" s="78"/>
      <c r="M19" s="78"/>
      <c r="N19" s="78"/>
      <c r="O19" s="78"/>
      <c r="P19" s="23"/>
      <c r="Q19" s="36" t="s">
        <v>49</v>
      </c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G19" s="87"/>
    </row>
    <row r="20" spans="1:33" ht="12.95" customHeight="1" x14ac:dyDescent="0.2">
      <c r="A20" s="37" t="s">
        <v>48</v>
      </c>
      <c r="B20" s="78">
        <v>390</v>
      </c>
      <c r="C20" s="28">
        <f t="shared" ref="C20:C27" si="10">B20/$B20*100</f>
        <v>100</v>
      </c>
      <c r="D20" s="29">
        <v>200</v>
      </c>
      <c r="E20" s="28">
        <f t="shared" ref="E20:E27" si="11">D20/$B20*100</f>
        <v>51.282051282051277</v>
      </c>
      <c r="F20" s="29">
        <v>40</v>
      </c>
      <c r="G20" s="28">
        <f t="shared" ref="G20:G26" si="12">F20/$B20*100</f>
        <v>10.256410256410255</v>
      </c>
      <c r="H20" s="29">
        <v>75</v>
      </c>
      <c r="I20" s="28">
        <f t="shared" ref="I20:I26" si="13">H20/$B20*100</f>
        <v>19.230769230769234</v>
      </c>
      <c r="J20" s="29">
        <v>30</v>
      </c>
      <c r="K20" s="28">
        <f>J20/$B20*100</f>
        <v>7.6923076923076925</v>
      </c>
      <c r="L20" s="27" t="s">
        <v>29</v>
      </c>
      <c r="M20" s="26" t="s">
        <v>29</v>
      </c>
      <c r="N20" s="78">
        <v>30</v>
      </c>
      <c r="O20" s="89">
        <f>N20/$B20*100</f>
        <v>7.6923076923076925</v>
      </c>
      <c r="P20" s="23"/>
      <c r="Q20" s="37" t="s">
        <v>48</v>
      </c>
      <c r="R20" s="78">
        <v>275</v>
      </c>
      <c r="S20" s="89">
        <f t="shared" ref="S20:S27" si="14">R20/$B20*100</f>
        <v>70.512820512820511</v>
      </c>
      <c r="T20" s="78">
        <v>120</v>
      </c>
      <c r="U20" s="89">
        <f t="shared" ref="U20:U27" si="15">T20/$B20*100</f>
        <v>30.76923076923077</v>
      </c>
      <c r="V20" s="78">
        <v>25</v>
      </c>
      <c r="W20" s="89">
        <f t="shared" ref="W20:W25" si="16">V20/$B20*100</f>
        <v>6.4102564102564097</v>
      </c>
      <c r="X20" s="78">
        <v>65</v>
      </c>
      <c r="Y20" s="89">
        <f t="shared" ref="Y20:Y26" si="17">X20/$B20*100</f>
        <v>16.666666666666664</v>
      </c>
      <c r="Z20" s="78">
        <v>30</v>
      </c>
      <c r="AA20" s="89">
        <f>Z20/$B20*100</f>
        <v>7.6923076923076925</v>
      </c>
      <c r="AB20" s="27" t="s">
        <v>29</v>
      </c>
      <c r="AC20" s="26" t="s">
        <v>29</v>
      </c>
      <c r="AD20" s="78">
        <v>30</v>
      </c>
      <c r="AE20" s="89">
        <f>AD20/$B20*100</f>
        <v>7.6923076923076925</v>
      </c>
      <c r="AG20" s="87"/>
    </row>
    <row r="21" spans="1:33" ht="12.95" customHeight="1" x14ac:dyDescent="0.2">
      <c r="A21" s="37" t="s">
        <v>47</v>
      </c>
      <c r="B21" s="78">
        <v>580</v>
      </c>
      <c r="C21" s="28">
        <f t="shared" si="10"/>
        <v>100</v>
      </c>
      <c r="D21" s="29">
        <v>315</v>
      </c>
      <c r="E21" s="28">
        <f t="shared" si="11"/>
        <v>54.310344827586206</v>
      </c>
      <c r="F21" s="29">
        <v>105</v>
      </c>
      <c r="G21" s="28">
        <f t="shared" si="12"/>
        <v>18.103448275862068</v>
      </c>
      <c r="H21" s="29">
        <v>50</v>
      </c>
      <c r="I21" s="28">
        <f t="shared" si="13"/>
        <v>8.6206896551724146</v>
      </c>
      <c r="J21" s="29">
        <v>80</v>
      </c>
      <c r="K21" s="28">
        <f>J21/$B21*100</f>
        <v>13.793103448275861</v>
      </c>
      <c r="L21" s="78">
        <v>10</v>
      </c>
      <c r="M21" s="89">
        <f>L21/$B21*100</f>
        <v>1.7241379310344827</v>
      </c>
      <c r="N21" s="78">
        <v>25</v>
      </c>
      <c r="O21" s="89">
        <f>N21/$B21*100</f>
        <v>4.3103448275862073</v>
      </c>
      <c r="P21" s="23"/>
      <c r="Q21" s="37" t="s">
        <v>47</v>
      </c>
      <c r="R21" s="78">
        <v>405</v>
      </c>
      <c r="S21" s="89">
        <f t="shared" si="14"/>
        <v>69.827586206896555</v>
      </c>
      <c r="T21" s="78">
        <v>200</v>
      </c>
      <c r="U21" s="89">
        <f t="shared" si="15"/>
        <v>34.482758620689658</v>
      </c>
      <c r="V21" s="78">
        <v>75</v>
      </c>
      <c r="W21" s="89">
        <f t="shared" si="16"/>
        <v>12.931034482758621</v>
      </c>
      <c r="X21" s="78">
        <v>40</v>
      </c>
      <c r="Y21" s="89">
        <f t="shared" si="17"/>
        <v>6.8965517241379306</v>
      </c>
      <c r="Z21" s="78">
        <v>65</v>
      </c>
      <c r="AA21" s="89">
        <f>Z21/$B21*100</f>
        <v>11.206896551724139</v>
      </c>
      <c r="AB21" s="78" t="s">
        <v>29</v>
      </c>
      <c r="AC21" s="26" t="s">
        <v>29</v>
      </c>
      <c r="AD21" s="78">
        <v>25</v>
      </c>
      <c r="AE21" s="89">
        <f>AD21/$B21*100</f>
        <v>4.3103448275862073</v>
      </c>
      <c r="AG21" s="87"/>
    </row>
    <row r="22" spans="1:33" ht="12.95" customHeight="1" x14ac:dyDescent="0.2">
      <c r="A22" s="37" t="s">
        <v>46</v>
      </c>
      <c r="B22" s="78">
        <v>965</v>
      </c>
      <c r="C22" s="28">
        <f t="shared" si="10"/>
        <v>100</v>
      </c>
      <c r="D22" s="29">
        <v>245</v>
      </c>
      <c r="E22" s="28">
        <f t="shared" si="11"/>
        <v>25.388601036269431</v>
      </c>
      <c r="F22" s="29">
        <v>170</v>
      </c>
      <c r="G22" s="28">
        <f t="shared" si="12"/>
        <v>17.616580310880828</v>
      </c>
      <c r="H22" s="29">
        <v>175</v>
      </c>
      <c r="I22" s="28">
        <f t="shared" si="13"/>
        <v>18.134715025906736</v>
      </c>
      <c r="J22" s="29">
        <v>200</v>
      </c>
      <c r="K22" s="28">
        <f>J22/$B22*100</f>
        <v>20.725388601036268</v>
      </c>
      <c r="L22" s="78">
        <v>35</v>
      </c>
      <c r="M22" s="89">
        <f>L22/$B22*100</f>
        <v>3.6269430051813467</v>
      </c>
      <c r="N22" s="78">
        <v>135</v>
      </c>
      <c r="O22" s="89">
        <f>N22/$B22*100</f>
        <v>13.989637305699482</v>
      </c>
      <c r="P22" s="23"/>
      <c r="Q22" s="37" t="s">
        <v>46</v>
      </c>
      <c r="R22" s="78">
        <v>720</v>
      </c>
      <c r="S22" s="89">
        <f t="shared" si="14"/>
        <v>74.611398963730565</v>
      </c>
      <c r="T22" s="78">
        <v>150</v>
      </c>
      <c r="U22" s="89">
        <f t="shared" si="15"/>
        <v>15.544041450777202</v>
      </c>
      <c r="V22" s="78">
        <v>105</v>
      </c>
      <c r="W22" s="89">
        <f t="shared" si="16"/>
        <v>10.880829015544041</v>
      </c>
      <c r="X22" s="78">
        <v>140</v>
      </c>
      <c r="Y22" s="89">
        <f t="shared" si="17"/>
        <v>14.507772020725387</v>
      </c>
      <c r="Z22" s="78">
        <v>170</v>
      </c>
      <c r="AA22" s="89">
        <f>Z22/$B22*100</f>
        <v>17.616580310880828</v>
      </c>
      <c r="AB22" s="78">
        <v>35</v>
      </c>
      <c r="AC22" s="89">
        <f>AB22/$B22*100</f>
        <v>3.6269430051813467</v>
      </c>
      <c r="AD22" s="78">
        <v>120</v>
      </c>
      <c r="AE22" s="89">
        <f>AD22/$B22*100</f>
        <v>12.435233160621761</v>
      </c>
      <c r="AG22" s="87"/>
    </row>
    <row r="23" spans="1:33" ht="12.95" customHeight="1" x14ac:dyDescent="0.2">
      <c r="A23" s="37" t="s">
        <v>60</v>
      </c>
      <c r="B23" s="78">
        <v>230</v>
      </c>
      <c r="C23" s="28">
        <f t="shared" si="10"/>
        <v>100</v>
      </c>
      <c r="D23" s="29">
        <v>140</v>
      </c>
      <c r="E23" s="28">
        <f t="shared" si="11"/>
        <v>60.869565217391312</v>
      </c>
      <c r="F23" s="29">
        <v>25</v>
      </c>
      <c r="G23" s="28">
        <f t="shared" si="12"/>
        <v>10.869565217391305</v>
      </c>
      <c r="H23" s="29">
        <v>20</v>
      </c>
      <c r="I23" s="28">
        <f t="shared" si="13"/>
        <v>8.695652173913043</v>
      </c>
      <c r="J23" s="29">
        <v>40</v>
      </c>
      <c r="K23" s="28">
        <f>J23/$B23*100</f>
        <v>17.391304347826086</v>
      </c>
      <c r="L23" s="27">
        <v>10</v>
      </c>
      <c r="M23" s="26" t="s">
        <v>29</v>
      </c>
      <c r="N23" s="27" t="s">
        <v>29</v>
      </c>
      <c r="O23" s="26" t="s">
        <v>29</v>
      </c>
      <c r="P23" s="23"/>
      <c r="Q23" s="39" t="s">
        <v>60</v>
      </c>
      <c r="R23" s="78">
        <v>145</v>
      </c>
      <c r="S23" s="89">
        <f t="shared" si="14"/>
        <v>63.04347826086957</v>
      </c>
      <c r="T23" s="78">
        <v>80</v>
      </c>
      <c r="U23" s="89">
        <f t="shared" si="15"/>
        <v>34.782608695652172</v>
      </c>
      <c r="V23" s="78">
        <v>15</v>
      </c>
      <c r="W23" s="89">
        <f t="shared" si="16"/>
        <v>6.5217391304347823</v>
      </c>
      <c r="X23" s="78">
        <v>20</v>
      </c>
      <c r="Y23" s="89">
        <f t="shared" si="17"/>
        <v>8.695652173913043</v>
      </c>
      <c r="Z23" s="78">
        <v>30</v>
      </c>
      <c r="AA23" s="89">
        <f>Z23/$B23*100</f>
        <v>13.043478260869565</v>
      </c>
      <c r="AB23" s="27" t="s">
        <v>29</v>
      </c>
      <c r="AC23" s="26" t="s">
        <v>29</v>
      </c>
      <c r="AD23" s="27" t="s">
        <v>29</v>
      </c>
      <c r="AE23" s="26" t="s">
        <v>29</v>
      </c>
      <c r="AG23" s="87"/>
    </row>
    <row r="24" spans="1:33" ht="12.95" customHeight="1" x14ac:dyDescent="0.2">
      <c r="A24" s="37" t="s">
        <v>45</v>
      </c>
      <c r="B24" s="78">
        <v>65</v>
      </c>
      <c r="C24" s="28">
        <f t="shared" si="10"/>
        <v>100</v>
      </c>
      <c r="D24" s="29">
        <v>20</v>
      </c>
      <c r="E24" s="28">
        <f t="shared" si="11"/>
        <v>30.76923076923077</v>
      </c>
      <c r="F24" s="27">
        <v>15</v>
      </c>
      <c r="G24" s="28">
        <f t="shared" si="12"/>
        <v>23.076923076923077</v>
      </c>
      <c r="H24" s="27">
        <v>15</v>
      </c>
      <c r="I24" s="28">
        <f t="shared" si="13"/>
        <v>23.076923076923077</v>
      </c>
      <c r="J24" s="27">
        <v>10</v>
      </c>
      <c r="K24" s="26" t="s">
        <v>29</v>
      </c>
      <c r="L24" s="27" t="s">
        <v>29</v>
      </c>
      <c r="M24" s="26" t="s">
        <v>29</v>
      </c>
      <c r="N24" s="27" t="s">
        <v>29</v>
      </c>
      <c r="O24" s="26" t="s">
        <v>29</v>
      </c>
      <c r="P24" s="23"/>
      <c r="Q24" s="37" t="s">
        <v>45</v>
      </c>
      <c r="R24" s="78">
        <v>40</v>
      </c>
      <c r="S24" s="89">
        <f t="shared" si="14"/>
        <v>61.53846153846154</v>
      </c>
      <c r="T24" s="78">
        <v>15</v>
      </c>
      <c r="U24" s="89">
        <f t="shared" si="15"/>
        <v>23.076923076923077</v>
      </c>
      <c r="V24" s="27">
        <v>10</v>
      </c>
      <c r="W24" s="89">
        <f t="shared" si="16"/>
        <v>15.384615384615385</v>
      </c>
      <c r="X24" s="27">
        <v>10</v>
      </c>
      <c r="Y24" s="89">
        <f t="shared" si="17"/>
        <v>15.384615384615385</v>
      </c>
      <c r="Z24" s="27">
        <v>10</v>
      </c>
      <c r="AA24" s="26" t="s">
        <v>29</v>
      </c>
      <c r="AB24" s="27" t="s">
        <v>29</v>
      </c>
      <c r="AC24" s="26" t="s">
        <v>29</v>
      </c>
      <c r="AD24" s="27" t="s">
        <v>29</v>
      </c>
      <c r="AE24" s="26" t="s">
        <v>29</v>
      </c>
      <c r="AG24" s="87"/>
    </row>
    <row r="25" spans="1:33" ht="12.95" customHeight="1" x14ac:dyDescent="0.2">
      <c r="A25" s="37" t="s">
        <v>44</v>
      </c>
      <c r="B25" s="78">
        <v>75</v>
      </c>
      <c r="C25" s="28">
        <f t="shared" si="10"/>
        <v>100</v>
      </c>
      <c r="D25" s="29">
        <v>50</v>
      </c>
      <c r="E25" s="28">
        <f t="shared" si="11"/>
        <v>66.666666666666657</v>
      </c>
      <c r="F25" s="29">
        <v>10</v>
      </c>
      <c r="G25" s="28">
        <f t="shared" si="12"/>
        <v>13.333333333333334</v>
      </c>
      <c r="H25" s="29">
        <v>10</v>
      </c>
      <c r="I25" s="28">
        <f t="shared" si="13"/>
        <v>13.333333333333334</v>
      </c>
      <c r="J25" s="27">
        <v>10</v>
      </c>
      <c r="K25" s="28">
        <f>J25/$B25*100</f>
        <v>13.333333333333334</v>
      </c>
      <c r="L25" s="27" t="s">
        <v>29</v>
      </c>
      <c r="M25" s="26" t="s">
        <v>29</v>
      </c>
      <c r="N25" s="27" t="s">
        <v>29</v>
      </c>
      <c r="O25" s="26" t="s">
        <v>29</v>
      </c>
      <c r="P25" s="23"/>
      <c r="Q25" s="37" t="s">
        <v>44</v>
      </c>
      <c r="R25" s="78">
        <v>50</v>
      </c>
      <c r="S25" s="89">
        <f t="shared" si="14"/>
        <v>66.666666666666657</v>
      </c>
      <c r="T25" s="78">
        <v>30</v>
      </c>
      <c r="U25" s="89">
        <f t="shared" si="15"/>
        <v>40</v>
      </c>
      <c r="V25" s="78">
        <v>10</v>
      </c>
      <c r="W25" s="89">
        <f t="shared" si="16"/>
        <v>13.333333333333334</v>
      </c>
      <c r="X25" s="78">
        <v>10</v>
      </c>
      <c r="Y25" s="89">
        <f t="shared" si="17"/>
        <v>13.333333333333334</v>
      </c>
      <c r="Z25" s="27">
        <v>10</v>
      </c>
      <c r="AA25" s="89">
        <f>Z25/$B25*100</f>
        <v>13.333333333333334</v>
      </c>
      <c r="AB25" s="27" t="s">
        <v>29</v>
      </c>
      <c r="AC25" s="26" t="s">
        <v>29</v>
      </c>
      <c r="AD25" s="27" t="s">
        <v>29</v>
      </c>
      <c r="AE25" s="26" t="s">
        <v>29</v>
      </c>
      <c r="AG25" s="87"/>
    </row>
    <row r="26" spans="1:33" ht="12.95" customHeight="1" x14ac:dyDescent="0.2">
      <c r="A26" s="37" t="s">
        <v>61</v>
      </c>
      <c r="B26" s="78">
        <v>65</v>
      </c>
      <c r="C26" s="28">
        <f t="shared" si="10"/>
        <v>100</v>
      </c>
      <c r="D26" s="29">
        <v>25</v>
      </c>
      <c r="E26" s="28">
        <f t="shared" si="11"/>
        <v>38.461538461538467</v>
      </c>
      <c r="F26" s="27">
        <v>10</v>
      </c>
      <c r="G26" s="28">
        <f t="shared" si="12"/>
        <v>15.384615384615385</v>
      </c>
      <c r="H26" s="29">
        <v>25</v>
      </c>
      <c r="I26" s="28">
        <f t="shared" si="13"/>
        <v>38.461538461538467</v>
      </c>
      <c r="J26" s="27">
        <v>10</v>
      </c>
      <c r="K26" s="26" t="s">
        <v>29</v>
      </c>
      <c r="L26" s="27" t="s">
        <v>29</v>
      </c>
      <c r="M26" s="26" t="s">
        <v>29</v>
      </c>
      <c r="N26" s="27">
        <v>10</v>
      </c>
      <c r="O26" s="26" t="s">
        <v>29</v>
      </c>
      <c r="P26" s="23"/>
      <c r="Q26" s="40" t="s">
        <v>61</v>
      </c>
      <c r="R26" s="78">
        <v>45</v>
      </c>
      <c r="S26" s="89">
        <f t="shared" si="14"/>
        <v>69.230769230769226</v>
      </c>
      <c r="T26" s="78">
        <v>15</v>
      </c>
      <c r="U26" s="89">
        <f t="shared" si="15"/>
        <v>23.076923076923077</v>
      </c>
      <c r="V26" s="27" t="s">
        <v>29</v>
      </c>
      <c r="W26" s="27" t="s">
        <v>29</v>
      </c>
      <c r="X26" s="78">
        <v>15</v>
      </c>
      <c r="Y26" s="89">
        <f t="shared" si="17"/>
        <v>23.076923076923077</v>
      </c>
      <c r="Z26" s="27">
        <v>10</v>
      </c>
      <c r="AA26" s="26" t="s">
        <v>29</v>
      </c>
      <c r="AB26" s="27" t="s">
        <v>29</v>
      </c>
      <c r="AC26" s="26" t="s">
        <v>29</v>
      </c>
      <c r="AD26" s="27" t="s">
        <v>29</v>
      </c>
      <c r="AE26" s="26" t="s">
        <v>29</v>
      </c>
      <c r="AG26" s="87"/>
    </row>
    <row r="27" spans="1:33" ht="12.95" customHeight="1" x14ac:dyDescent="0.2">
      <c r="A27" s="37" t="s">
        <v>43</v>
      </c>
      <c r="B27" s="78">
        <v>90</v>
      </c>
      <c r="C27" s="28">
        <f t="shared" si="10"/>
        <v>100</v>
      </c>
      <c r="D27" s="29">
        <v>55</v>
      </c>
      <c r="E27" s="28">
        <f t="shared" si="11"/>
        <v>61.111111111111114</v>
      </c>
      <c r="F27" s="27">
        <v>10</v>
      </c>
      <c r="G27" s="26" t="s">
        <v>29</v>
      </c>
      <c r="H27" s="27">
        <v>10</v>
      </c>
      <c r="I27" s="26" t="s">
        <v>29</v>
      </c>
      <c r="J27" s="26" t="s">
        <v>29</v>
      </c>
      <c r="K27" s="26" t="s">
        <v>29</v>
      </c>
      <c r="L27" s="27" t="s">
        <v>29</v>
      </c>
      <c r="M27" s="26" t="s">
        <v>29</v>
      </c>
      <c r="N27" s="27">
        <v>10</v>
      </c>
      <c r="O27" s="26" t="s">
        <v>29</v>
      </c>
      <c r="P27" s="23"/>
      <c r="Q27" s="37" t="s">
        <v>43</v>
      </c>
      <c r="R27" s="78">
        <v>50</v>
      </c>
      <c r="S27" s="89">
        <f t="shared" si="14"/>
        <v>55.555555555555557</v>
      </c>
      <c r="T27" s="78">
        <v>30</v>
      </c>
      <c r="U27" s="89">
        <f t="shared" si="15"/>
        <v>33.333333333333329</v>
      </c>
      <c r="V27" s="27">
        <v>10</v>
      </c>
      <c r="W27" s="26" t="s">
        <v>29</v>
      </c>
      <c r="X27" s="27">
        <v>10</v>
      </c>
      <c r="Y27" s="26" t="s">
        <v>29</v>
      </c>
      <c r="Z27" s="27" t="s">
        <v>29</v>
      </c>
      <c r="AA27" s="26" t="s">
        <v>29</v>
      </c>
      <c r="AB27" s="27" t="s">
        <v>29</v>
      </c>
      <c r="AC27" s="26" t="s">
        <v>29</v>
      </c>
      <c r="AD27" s="27">
        <v>10</v>
      </c>
      <c r="AE27" s="26" t="s">
        <v>29</v>
      </c>
      <c r="AG27" s="87"/>
    </row>
    <row r="28" spans="1:33" x14ac:dyDescent="0.2">
      <c r="A28" s="35"/>
      <c r="B28" s="78"/>
      <c r="C28" s="29"/>
      <c r="D28" s="29"/>
      <c r="E28" s="29"/>
      <c r="F28" s="29"/>
      <c r="G28" s="29"/>
      <c r="H28" s="29"/>
      <c r="I28" s="29"/>
      <c r="J28" s="29"/>
      <c r="K28" s="29"/>
      <c r="L28" s="78"/>
      <c r="M28" s="78"/>
      <c r="N28" s="78"/>
      <c r="O28" s="78"/>
      <c r="P28" s="23"/>
      <c r="Q28" s="35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G28" s="87"/>
    </row>
    <row r="29" spans="1:33" ht="12.95" customHeight="1" x14ac:dyDescent="0.2">
      <c r="A29" s="36" t="s">
        <v>42</v>
      </c>
      <c r="B29" s="78"/>
      <c r="C29" s="29"/>
      <c r="D29" s="29"/>
      <c r="E29" s="29"/>
      <c r="F29" s="29"/>
      <c r="G29" s="29"/>
      <c r="H29" s="29"/>
      <c r="I29" s="29"/>
      <c r="J29" s="29"/>
      <c r="K29" s="29"/>
      <c r="L29" s="78"/>
      <c r="M29" s="78"/>
      <c r="N29" s="78"/>
      <c r="O29" s="78"/>
      <c r="P29" s="23"/>
      <c r="Q29" s="36" t="s">
        <v>42</v>
      </c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G29" s="87"/>
    </row>
    <row r="30" spans="1:33" ht="12.95" customHeight="1" x14ac:dyDescent="0.2">
      <c r="A30" s="37" t="s">
        <v>41</v>
      </c>
      <c r="B30" s="78">
        <v>90</v>
      </c>
      <c r="C30" s="28">
        <f>B30/$B30*100</f>
        <v>100</v>
      </c>
      <c r="D30" s="29">
        <v>60</v>
      </c>
      <c r="E30" s="28">
        <f>D30/$B30*100</f>
        <v>66.666666666666657</v>
      </c>
      <c r="F30" s="27">
        <v>10</v>
      </c>
      <c r="G30" s="26" t="s">
        <v>29</v>
      </c>
      <c r="H30" s="27">
        <v>10</v>
      </c>
      <c r="I30" s="26" t="s">
        <v>29</v>
      </c>
      <c r="J30" s="27">
        <v>10</v>
      </c>
      <c r="K30" s="26" t="s">
        <v>29</v>
      </c>
      <c r="L30" s="27" t="s">
        <v>29</v>
      </c>
      <c r="M30" s="26" t="s">
        <v>29</v>
      </c>
      <c r="N30" s="78">
        <v>10</v>
      </c>
      <c r="O30" s="89">
        <f>N30/$B30*100</f>
        <v>11.111111111111111</v>
      </c>
      <c r="P30" s="23"/>
      <c r="Q30" s="37" t="s">
        <v>41</v>
      </c>
      <c r="R30" s="78">
        <v>45</v>
      </c>
      <c r="S30" s="89">
        <f>R30/$B30*100</f>
        <v>50</v>
      </c>
      <c r="T30" s="78">
        <v>30</v>
      </c>
      <c r="U30" s="89">
        <f>T30/$B30*100</f>
        <v>33.333333333333329</v>
      </c>
      <c r="V30" s="27" t="s">
        <v>29</v>
      </c>
      <c r="W30" s="26" t="s">
        <v>29</v>
      </c>
      <c r="X30" s="27">
        <v>10</v>
      </c>
      <c r="Y30" s="26" t="s">
        <v>29</v>
      </c>
      <c r="Z30" s="27">
        <v>10</v>
      </c>
      <c r="AA30" s="26" t="s">
        <v>29</v>
      </c>
      <c r="AB30" s="27" t="s">
        <v>29</v>
      </c>
      <c r="AC30" s="26" t="s">
        <v>29</v>
      </c>
      <c r="AD30" s="78">
        <v>10</v>
      </c>
      <c r="AE30" s="89">
        <f>AD30/$B30*100</f>
        <v>11.111111111111111</v>
      </c>
      <c r="AG30" s="87"/>
    </row>
    <row r="31" spans="1:33" ht="12.95" customHeight="1" x14ac:dyDescent="0.2">
      <c r="A31" s="37" t="s">
        <v>97</v>
      </c>
      <c r="B31" s="78">
        <v>420</v>
      </c>
      <c r="C31" s="28">
        <f>B31/$B31*100</f>
        <v>100</v>
      </c>
      <c r="D31" s="29">
        <v>205</v>
      </c>
      <c r="E31" s="28">
        <f>D31/$B31*100</f>
        <v>48.80952380952381</v>
      </c>
      <c r="F31" s="29">
        <v>80</v>
      </c>
      <c r="G31" s="28">
        <f>F31/$B31*100</f>
        <v>19.047619047619047</v>
      </c>
      <c r="H31" s="29">
        <v>45</v>
      </c>
      <c r="I31" s="28">
        <f>H31/$B31*100</f>
        <v>10.714285714285714</v>
      </c>
      <c r="J31" s="29">
        <v>60</v>
      </c>
      <c r="K31" s="28">
        <f>J31/$B31*100</f>
        <v>14.285714285714285</v>
      </c>
      <c r="L31" s="27" t="s">
        <v>29</v>
      </c>
      <c r="M31" s="26" t="s">
        <v>29</v>
      </c>
      <c r="N31" s="78">
        <v>25</v>
      </c>
      <c r="O31" s="89">
        <f>N31/$B31*100</f>
        <v>5.9523809523809517</v>
      </c>
      <c r="P31" s="23"/>
      <c r="Q31" s="40" t="s">
        <v>62</v>
      </c>
      <c r="R31" s="78">
        <v>285</v>
      </c>
      <c r="S31" s="89">
        <f>R31/$B31*100</f>
        <v>67.857142857142861</v>
      </c>
      <c r="T31" s="78">
        <v>125</v>
      </c>
      <c r="U31" s="89">
        <f>T31/$B31*100</f>
        <v>29.761904761904763</v>
      </c>
      <c r="V31" s="78">
        <v>35</v>
      </c>
      <c r="W31" s="89">
        <f>V31/$B31*100</f>
        <v>8.3333333333333321</v>
      </c>
      <c r="X31" s="78">
        <v>40</v>
      </c>
      <c r="Y31" s="89">
        <f>X31/$B31*100</f>
        <v>9.5238095238095237</v>
      </c>
      <c r="Z31" s="78">
        <v>55</v>
      </c>
      <c r="AA31" s="89">
        <f>Z31/$B31*100</f>
        <v>13.095238095238097</v>
      </c>
      <c r="AB31" s="27">
        <v>10</v>
      </c>
      <c r="AC31" s="89">
        <f>AB31/$B31*100</f>
        <v>2.3809523809523809</v>
      </c>
      <c r="AD31" s="78">
        <v>25</v>
      </c>
      <c r="AE31" s="89">
        <f>AD31/$B31*100</f>
        <v>5.9523809523809517</v>
      </c>
      <c r="AG31" s="87"/>
    </row>
    <row r="32" spans="1:33" ht="12.95" customHeight="1" x14ac:dyDescent="0.2">
      <c r="A32" s="37" t="s">
        <v>40</v>
      </c>
      <c r="B32" s="78">
        <v>385</v>
      </c>
      <c r="C32" s="28">
        <f>B32/$B32*100</f>
        <v>100</v>
      </c>
      <c r="D32" s="29">
        <v>205</v>
      </c>
      <c r="E32" s="28">
        <f>D32/$B32*100</f>
        <v>53.246753246753244</v>
      </c>
      <c r="F32" s="29">
        <v>75</v>
      </c>
      <c r="G32" s="28">
        <f>F32/$B32*100</f>
        <v>19.480519480519483</v>
      </c>
      <c r="H32" s="29">
        <v>25</v>
      </c>
      <c r="I32" s="28">
        <f>H32/$B32*100</f>
        <v>6.4935064935064926</v>
      </c>
      <c r="J32" s="29">
        <v>45</v>
      </c>
      <c r="K32" s="28">
        <f>J32/$B32*100</f>
        <v>11.688311688311687</v>
      </c>
      <c r="L32" s="78" t="s">
        <v>29</v>
      </c>
      <c r="M32" s="26" t="s">
        <v>29</v>
      </c>
      <c r="N32" s="78">
        <v>35</v>
      </c>
      <c r="O32" s="89">
        <f>N32/$B32*100</f>
        <v>9.0909090909090917</v>
      </c>
      <c r="P32" s="23"/>
      <c r="Q32" s="37" t="s">
        <v>40</v>
      </c>
      <c r="R32" s="78">
        <v>255</v>
      </c>
      <c r="S32" s="89">
        <f>R32/$B32*100</f>
        <v>66.233766233766232</v>
      </c>
      <c r="T32" s="78">
        <v>110</v>
      </c>
      <c r="U32" s="89">
        <f>T32/$B32*100</f>
        <v>28.571428571428569</v>
      </c>
      <c r="V32" s="78">
        <v>50</v>
      </c>
      <c r="W32" s="89">
        <f>V32/$B32*100</f>
        <v>12.987012987012985</v>
      </c>
      <c r="X32" s="78">
        <v>20</v>
      </c>
      <c r="Y32" s="89">
        <f>X32/$B32*100</f>
        <v>5.1948051948051948</v>
      </c>
      <c r="Z32" s="78">
        <v>45</v>
      </c>
      <c r="AA32" s="89">
        <f>Z32/$B32*100</f>
        <v>11.688311688311687</v>
      </c>
      <c r="AB32" s="78" t="s">
        <v>29</v>
      </c>
      <c r="AC32" s="78" t="s">
        <v>29</v>
      </c>
      <c r="AD32" s="78">
        <v>30</v>
      </c>
      <c r="AE32" s="89">
        <f>AD32/$B32*100</f>
        <v>7.7922077922077921</v>
      </c>
      <c r="AG32" s="87"/>
    </row>
    <row r="33" spans="1:33" ht="12.95" customHeight="1" x14ac:dyDescent="0.2">
      <c r="A33" s="37" t="s">
        <v>39</v>
      </c>
      <c r="B33" s="78">
        <v>590</v>
      </c>
      <c r="C33" s="28">
        <f>B33/$B33*100</f>
        <v>100</v>
      </c>
      <c r="D33" s="29">
        <v>105</v>
      </c>
      <c r="E33" s="28">
        <f>D33/$B33*100</f>
        <v>17.796610169491526</v>
      </c>
      <c r="F33" s="29">
        <v>115</v>
      </c>
      <c r="G33" s="28">
        <f>F33/$B33*100</f>
        <v>19.491525423728813</v>
      </c>
      <c r="H33" s="29">
        <v>85</v>
      </c>
      <c r="I33" s="28">
        <f>H33/$B33*100</f>
        <v>14.40677966101695</v>
      </c>
      <c r="J33" s="29">
        <v>165</v>
      </c>
      <c r="K33" s="28">
        <f>J33/$B33*100</f>
        <v>27.966101694915253</v>
      </c>
      <c r="L33" s="27">
        <v>15</v>
      </c>
      <c r="M33" s="26" t="s">
        <v>29</v>
      </c>
      <c r="N33" s="78">
        <v>115</v>
      </c>
      <c r="O33" s="89">
        <f>N33/$B33*100</f>
        <v>19.491525423728813</v>
      </c>
      <c r="P33" s="23"/>
      <c r="Q33" s="37" t="s">
        <v>39</v>
      </c>
      <c r="R33" s="78">
        <v>455</v>
      </c>
      <c r="S33" s="89">
        <f>R33/$B33*100</f>
        <v>77.118644067796609</v>
      </c>
      <c r="T33" s="78">
        <v>45</v>
      </c>
      <c r="U33" s="89">
        <f>T33/$B33*100</f>
        <v>7.6271186440677967</v>
      </c>
      <c r="V33" s="78">
        <v>80</v>
      </c>
      <c r="W33" s="89">
        <f>V33/$B33*100</f>
        <v>13.559322033898304</v>
      </c>
      <c r="X33" s="78">
        <v>65</v>
      </c>
      <c r="Y33" s="89">
        <f>X33/$B33*100</f>
        <v>11.016949152542372</v>
      </c>
      <c r="Z33" s="78">
        <v>140</v>
      </c>
      <c r="AA33" s="89">
        <f>Z33/$B33*100</f>
        <v>23.728813559322035</v>
      </c>
      <c r="AB33" s="27">
        <v>10</v>
      </c>
      <c r="AC33" s="26" t="s">
        <v>29</v>
      </c>
      <c r="AD33" s="78">
        <v>105</v>
      </c>
      <c r="AE33" s="89">
        <f>AD33/$B33*100</f>
        <v>17.796610169491526</v>
      </c>
      <c r="AG33" s="87"/>
    </row>
    <row r="34" spans="1:33" ht="12.95" customHeight="1" x14ac:dyDescent="0.2">
      <c r="A34" s="37" t="s">
        <v>38</v>
      </c>
      <c r="B34" s="78">
        <v>380</v>
      </c>
      <c r="C34" s="28">
        <f>B34/$B34*100</f>
        <v>100</v>
      </c>
      <c r="D34" s="29">
        <v>190</v>
      </c>
      <c r="E34" s="28">
        <f>D34/$B34*100</f>
        <v>50</v>
      </c>
      <c r="F34" s="29">
        <v>65</v>
      </c>
      <c r="G34" s="28">
        <f>F34/$B34*100</f>
        <v>17.105263157894736</v>
      </c>
      <c r="H34" s="29">
        <v>35</v>
      </c>
      <c r="I34" s="28">
        <f>H34/$B34*100</f>
        <v>9.2105263157894726</v>
      </c>
      <c r="J34" s="29">
        <v>40</v>
      </c>
      <c r="K34" s="28">
        <f>J34/$B34*100</f>
        <v>10.526315789473683</v>
      </c>
      <c r="L34" s="27">
        <v>10</v>
      </c>
      <c r="M34" s="26" t="s">
        <v>29</v>
      </c>
      <c r="N34" s="78">
        <v>40</v>
      </c>
      <c r="O34" s="89">
        <f>N34/$B34*100</f>
        <v>10.526315789473683</v>
      </c>
      <c r="P34" s="23"/>
      <c r="Q34" s="37" t="s">
        <v>38</v>
      </c>
      <c r="R34" s="78">
        <v>245</v>
      </c>
      <c r="S34" s="89">
        <f>R34/$B34*100</f>
        <v>64.473684210526315</v>
      </c>
      <c r="T34" s="78">
        <v>105</v>
      </c>
      <c r="U34" s="89">
        <f>T34/$B34*100</f>
        <v>27.631578947368425</v>
      </c>
      <c r="V34" s="78">
        <v>35</v>
      </c>
      <c r="W34" s="89">
        <f>V34/$B34*100</f>
        <v>9.2105263157894726</v>
      </c>
      <c r="X34" s="78">
        <v>25</v>
      </c>
      <c r="Y34" s="89">
        <f>X34/$B34*100</f>
        <v>6.5789473684210522</v>
      </c>
      <c r="Z34" s="78">
        <v>35</v>
      </c>
      <c r="AA34" s="89">
        <f>Z34/$B34*100</f>
        <v>9.2105263157894726</v>
      </c>
      <c r="AB34" s="27" t="s">
        <v>29</v>
      </c>
      <c r="AC34" s="26" t="s">
        <v>29</v>
      </c>
      <c r="AD34" s="78">
        <v>35</v>
      </c>
      <c r="AE34" s="89">
        <f>AD34/$B34*100</f>
        <v>9.2105263157894726</v>
      </c>
      <c r="AG34" s="87"/>
    </row>
    <row r="35" spans="1:33" x14ac:dyDescent="0.2">
      <c r="A35" s="35"/>
      <c r="B35" s="78"/>
      <c r="C35" s="29"/>
      <c r="D35" s="29"/>
      <c r="E35" s="29"/>
      <c r="F35" s="29"/>
      <c r="G35" s="29"/>
      <c r="H35" s="29"/>
      <c r="I35" s="29"/>
      <c r="J35" s="29"/>
      <c r="K35" s="29"/>
      <c r="L35" s="78"/>
      <c r="M35" s="78"/>
      <c r="N35" s="78"/>
      <c r="O35" s="78"/>
      <c r="P35" s="23"/>
      <c r="Q35" s="35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G35" s="87"/>
    </row>
    <row r="36" spans="1:33" ht="12.95" customHeight="1" x14ac:dyDescent="0.2">
      <c r="A36" s="36" t="s">
        <v>37</v>
      </c>
      <c r="B36" s="78"/>
      <c r="C36" s="29"/>
      <c r="D36" s="29"/>
      <c r="E36" s="29"/>
      <c r="F36" s="29"/>
      <c r="G36" s="29"/>
      <c r="H36" s="29"/>
      <c r="I36" s="29"/>
      <c r="J36" s="29"/>
      <c r="K36" s="29"/>
      <c r="L36" s="78"/>
      <c r="M36" s="78"/>
      <c r="N36" s="78"/>
      <c r="O36" s="78"/>
      <c r="P36" s="23"/>
      <c r="Q36" s="36" t="s">
        <v>37</v>
      </c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G36" s="87"/>
    </row>
    <row r="37" spans="1:33" ht="12.95" customHeight="1" x14ac:dyDescent="0.2">
      <c r="A37" s="37" t="s">
        <v>36</v>
      </c>
      <c r="B37" s="78">
        <v>85</v>
      </c>
      <c r="C37" s="28">
        <f t="shared" ref="C37:C42" si="18">B37/$B37*100</f>
        <v>100</v>
      </c>
      <c r="D37" s="29">
        <v>20</v>
      </c>
      <c r="E37" s="28">
        <f t="shared" ref="E37:E42" si="19">D37/$B37*100</f>
        <v>23.52941176470588</v>
      </c>
      <c r="F37" s="29">
        <v>15</v>
      </c>
      <c r="G37" s="28">
        <f>F37/$B37*100</f>
        <v>17.647058823529413</v>
      </c>
      <c r="H37" s="29">
        <v>25</v>
      </c>
      <c r="I37" s="28">
        <f>H37/$B37*100</f>
        <v>29.411764705882355</v>
      </c>
      <c r="J37" s="29">
        <v>20</v>
      </c>
      <c r="K37" s="28">
        <f t="shared" ref="K37:K42" si="20">J37/$B37*100</f>
        <v>23.52941176470588</v>
      </c>
      <c r="L37" s="27" t="s">
        <v>29</v>
      </c>
      <c r="M37" s="26" t="s">
        <v>29</v>
      </c>
      <c r="N37" s="27" t="s">
        <v>29</v>
      </c>
      <c r="O37" s="26" t="s">
        <v>29</v>
      </c>
      <c r="P37" s="23"/>
      <c r="Q37" s="37" t="s">
        <v>36</v>
      </c>
      <c r="R37" s="78">
        <v>55</v>
      </c>
      <c r="S37" s="89">
        <f t="shared" ref="S37:S42" si="21">R37/$B37*100</f>
        <v>64.705882352941174</v>
      </c>
      <c r="T37" s="78" t="s">
        <v>29</v>
      </c>
      <c r="U37" s="78" t="s">
        <v>29</v>
      </c>
      <c r="V37" s="78">
        <v>10</v>
      </c>
      <c r="W37" s="89">
        <f>V37/$B37*100</f>
        <v>11.76470588235294</v>
      </c>
      <c r="X37" s="78">
        <v>15</v>
      </c>
      <c r="Y37" s="89">
        <f>X37/$B37*100</f>
        <v>17.647058823529413</v>
      </c>
      <c r="Z37" s="78">
        <v>15</v>
      </c>
      <c r="AA37" s="89">
        <f t="shared" ref="AA37:AA42" si="22">Z37/$B37*100</f>
        <v>17.647058823529413</v>
      </c>
      <c r="AB37" s="27" t="s">
        <v>29</v>
      </c>
      <c r="AC37" s="26" t="s">
        <v>29</v>
      </c>
      <c r="AD37" s="27">
        <v>10</v>
      </c>
      <c r="AE37" s="26" t="s">
        <v>29</v>
      </c>
      <c r="AG37" s="87"/>
    </row>
    <row r="38" spans="1:33" ht="12.95" customHeight="1" x14ac:dyDescent="0.2">
      <c r="A38" s="37" t="s">
        <v>35</v>
      </c>
      <c r="B38" s="78">
        <v>375</v>
      </c>
      <c r="C38" s="28">
        <f t="shared" si="18"/>
        <v>100</v>
      </c>
      <c r="D38" s="29">
        <v>185</v>
      </c>
      <c r="E38" s="28">
        <f t="shared" si="19"/>
        <v>49.333333333333336</v>
      </c>
      <c r="F38" s="29">
        <v>50</v>
      </c>
      <c r="G38" s="28">
        <f>F38/$B38*100</f>
        <v>13.333333333333334</v>
      </c>
      <c r="H38" s="29">
        <v>55</v>
      </c>
      <c r="I38" s="28">
        <f>H38/$B38*100</f>
        <v>14.666666666666666</v>
      </c>
      <c r="J38" s="29">
        <v>65</v>
      </c>
      <c r="K38" s="28">
        <f t="shared" si="20"/>
        <v>17.333333333333336</v>
      </c>
      <c r="L38" s="27" t="s">
        <v>29</v>
      </c>
      <c r="M38" s="26" t="s">
        <v>29</v>
      </c>
      <c r="N38" s="78">
        <v>25</v>
      </c>
      <c r="O38" s="89">
        <f>N38/$B38*100</f>
        <v>6.666666666666667</v>
      </c>
      <c r="P38" s="23"/>
      <c r="Q38" s="37" t="s">
        <v>35</v>
      </c>
      <c r="R38" s="78">
        <v>235</v>
      </c>
      <c r="S38" s="89">
        <f t="shared" si="21"/>
        <v>62.666666666666671</v>
      </c>
      <c r="T38" s="78">
        <v>100</v>
      </c>
      <c r="U38" s="89">
        <f t="shared" ref="U38:U42" si="23">T38/$B38*100</f>
        <v>26.666666666666668</v>
      </c>
      <c r="V38" s="78">
        <v>25</v>
      </c>
      <c r="W38" s="89">
        <f>V38/$B38*100</f>
        <v>6.666666666666667</v>
      </c>
      <c r="X38" s="78">
        <v>40</v>
      </c>
      <c r="Y38" s="89">
        <f>X38/$B38*100</f>
        <v>10.666666666666668</v>
      </c>
      <c r="Z38" s="78">
        <v>55</v>
      </c>
      <c r="AA38" s="89">
        <f t="shared" si="22"/>
        <v>14.666666666666666</v>
      </c>
      <c r="AB38" s="27" t="s">
        <v>29</v>
      </c>
      <c r="AC38" s="26" t="s">
        <v>29</v>
      </c>
      <c r="AD38" s="78">
        <v>15</v>
      </c>
      <c r="AE38" s="89">
        <f>AD38/$B38*100</f>
        <v>4</v>
      </c>
      <c r="AG38" s="87"/>
    </row>
    <row r="39" spans="1:33" ht="12.95" customHeight="1" x14ac:dyDescent="0.2">
      <c r="A39" s="37" t="s">
        <v>34</v>
      </c>
      <c r="B39" s="78">
        <v>1970</v>
      </c>
      <c r="C39" s="28">
        <f t="shared" si="18"/>
        <v>100</v>
      </c>
      <c r="D39" s="29">
        <v>510</v>
      </c>
      <c r="E39" s="28">
        <f t="shared" si="19"/>
        <v>25.888324873096447</v>
      </c>
      <c r="F39" s="29">
        <v>350</v>
      </c>
      <c r="G39" s="28">
        <f>F39/$B39*100</f>
        <v>17.766497461928935</v>
      </c>
      <c r="H39" s="29">
        <v>210</v>
      </c>
      <c r="I39" s="28">
        <f>H39/$B39*100</f>
        <v>10.659898477157361</v>
      </c>
      <c r="J39" s="29">
        <v>510</v>
      </c>
      <c r="K39" s="28">
        <f t="shared" si="20"/>
        <v>25.888324873096447</v>
      </c>
      <c r="L39" s="78">
        <v>45</v>
      </c>
      <c r="M39" s="89">
        <f>L39/$B39*100</f>
        <v>2.2842639593908629</v>
      </c>
      <c r="N39" s="78">
        <v>345</v>
      </c>
      <c r="O39" s="89">
        <f>N39/$B39*100</f>
        <v>17.512690355329948</v>
      </c>
      <c r="P39" s="23"/>
      <c r="Q39" s="37" t="s">
        <v>34</v>
      </c>
      <c r="R39" s="78">
        <v>1350</v>
      </c>
      <c r="S39" s="89">
        <f t="shared" si="21"/>
        <v>68.527918781725887</v>
      </c>
      <c r="T39" s="78">
        <v>240</v>
      </c>
      <c r="U39" s="89">
        <f t="shared" si="23"/>
        <v>12.18274111675127</v>
      </c>
      <c r="V39" s="78">
        <v>210</v>
      </c>
      <c r="W39" s="89">
        <f>V39/$B39*100</f>
        <v>10.659898477157361</v>
      </c>
      <c r="X39" s="78">
        <v>165</v>
      </c>
      <c r="Y39" s="89">
        <f>X39/$B39*100</f>
        <v>8.3756345177664979</v>
      </c>
      <c r="Z39" s="78">
        <v>410</v>
      </c>
      <c r="AA39" s="89">
        <f t="shared" si="22"/>
        <v>20.812182741116754</v>
      </c>
      <c r="AB39" s="78">
        <v>35</v>
      </c>
      <c r="AC39" s="89">
        <f>AB39/$B39*100</f>
        <v>1.7766497461928936</v>
      </c>
      <c r="AD39" s="78">
        <v>285</v>
      </c>
      <c r="AE39" s="89">
        <f>AD39/$B39*100</f>
        <v>14.467005076142131</v>
      </c>
      <c r="AG39" s="87"/>
    </row>
    <row r="40" spans="1:33" ht="12.95" customHeight="1" x14ac:dyDescent="0.2">
      <c r="A40" s="37" t="s">
        <v>33</v>
      </c>
      <c r="B40" s="78">
        <v>2825</v>
      </c>
      <c r="C40" s="28">
        <f t="shared" si="18"/>
        <v>100</v>
      </c>
      <c r="D40" s="29">
        <v>705</v>
      </c>
      <c r="E40" s="28">
        <f t="shared" si="19"/>
        <v>24.955752212389381</v>
      </c>
      <c r="F40" s="29">
        <v>625</v>
      </c>
      <c r="G40" s="28">
        <f>F40/$B40*100</f>
        <v>22.123893805309734</v>
      </c>
      <c r="H40" s="29">
        <v>425</v>
      </c>
      <c r="I40" s="28">
        <f>H40/$B40*100</f>
        <v>15.044247787610621</v>
      </c>
      <c r="J40" s="29">
        <v>585</v>
      </c>
      <c r="K40" s="28">
        <f t="shared" si="20"/>
        <v>20.707964601769913</v>
      </c>
      <c r="L40" s="78">
        <v>65</v>
      </c>
      <c r="M40" s="89">
        <f>L40/$B40*100</f>
        <v>2.3008849557522124</v>
      </c>
      <c r="N40" s="78">
        <v>430</v>
      </c>
      <c r="O40" s="89">
        <f>N40/$B40*100</f>
        <v>15.221238938053098</v>
      </c>
      <c r="P40" s="23"/>
      <c r="Q40" s="37" t="s">
        <v>33</v>
      </c>
      <c r="R40" s="78">
        <v>1995</v>
      </c>
      <c r="S40" s="89">
        <f t="shared" si="21"/>
        <v>70.619469026548671</v>
      </c>
      <c r="T40" s="78">
        <v>355</v>
      </c>
      <c r="U40" s="89">
        <f t="shared" si="23"/>
        <v>12.56637168141593</v>
      </c>
      <c r="V40" s="78">
        <v>400</v>
      </c>
      <c r="W40" s="89">
        <f>V40/$B40*100</f>
        <v>14.159292035398231</v>
      </c>
      <c r="X40" s="78">
        <v>345</v>
      </c>
      <c r="Y40" s="89">
        <f>X40/$B40*100</f>
        <v>12.212389380530974</v>
      </c>
      <c r="Z40" s="78">
        <v>495</v>
      </c>
      <c r="AA40" s="89">
        <f t="shared" si="22"/>
        <v>17.522123893805311</v>
      </c>
      <c r="AB40" s="78">
        <v>50</v>
      </c>
      <c r="AC40" s="89">
        <f>AB40/$B40*100</f>
        <v>1.7699115044247788</v>
      </c>
      <c r="AD40" s="78">
        <v>350</v>
      </c>
      <c r="AE40" s="89">
        <f>AD40/$B40*100</f>
        <v>12.389380530973451</v>
      </c>
      <c r="AG40" s="87"/>
    </row>
    <row r="41" spans="1:33" s="86" customFormat="1" ht="12.95" customHeight="1" x14ac:dyDescent="0.2">
      <c r="A41" s="80" t="s">
        <v>32</v>
      </c>
      <c r="B41" s="81" t="s">
        <v>86</v>
      </c>
      <c r="C41" s="84" t="s">
        <v>86</v>
      </c>
      <c r="D41" s="81" t="s">
        <v>86</v>
      </c>
      <c r="E41" s="84" t="s">
        <v>86</v>
      </c>
      <c r="F41" s="82" t="s">
        <v>86</v>
      </c>
      <c r="G41" s="83" t="s">
        <v>86</v>
      </c>
      <c r="H41" s="82" t="s">
        <v>86</v>
      </c>
      <c r="I41" s="83" t="s">
        <v>86</v>
      </c>
      <c r="J41" s="81" t="s">
        <v>86</v>
      </c>
      <c r="K41" s="84" t="s">
        <v>86</v>
      </c>
      <c r="L41" s="82" t="s">
        <v>86</v>
      </c>
      <c r="M41" s="83" t="s">
        <v>86</v>
      </c>
      <c r="N41" s="82" t="s">
        <v>86</v>
      </c>
      <c r="O41" s="83" t="s">
        <v>86</v>
      </c>
      <c r="P41" s="85"/>
      <c r="Q41" s="80" t="s">
        <v>32</v>
      </c>
      <c r="R41" s="81" t="s">
        <v>86</v>
      </c>
      <c r="S41" s="81" t="s">
        <v>86</v>
      </c>
      <c r="T41" s="81" t="s">
        <v>86</v>
      </c>
      <c r="U41" s="81" t="s">
        <v>86</v>
      </c>
      <c r="V41" s="81" t="s">
        <v>86</v>
      </c>
      <c r="W41" s="81" t="s">
        <v>86</v>
      </c>
      <c r="X41" s="81" t="s">
        <v>86</v>
      </c>
      <c r="Y41" s="81" t="s">
        <v>86</v>
      </c>
      <c r="Z41" s="81" t="s">
        <v>86</v>
      </c>
      <c r="AA41" s="81" t="s">
        <v>86</v>
      </c>
      <c r="AB41" s="81" t="s">
        <v>86</v>
      </c>
      <c r="AC41" s="81" t="s">
        <v>86</v>
      </c>
      <c r="AD41" s="81" t="s">
        <v>86</v>
      </c>
      <c r="AE41" s="81" t="s">
        <v>86</v>
      </c>
      <c r="AG41" s="87"/>
    </row>
    <row r="42" spans="1:33" ht="12.95" customHeight="1" x14ac:dyDescent="0.2">
      <c r="A42" s="80" t="s">
        <v>63</v>
      </c>
      <c r="B42" s="78">
        <v>230</v>
      </c>
      <c r="C42" s="28">
        <f t="shared" si="18"/>
        <v>100</v>
      </c>
      <c r="D42" s="29">
        <v>120</v>
      </c>
      <c r="E42" s="28">
        <f t="shared" si="19"/>
        <v>52.173913043478258</v>
      </c>
      <c r="F42" s="29">
        <v>35</v>
      </c>
      <c r="G42" s="28">
        <f>F42/$B42*100</f>
        <v>15.217391304347828</v>
      </c>
      <c r="H42" s="29">
        <v>25</v>
      </c>
      <c r="I42" s="28">
        <f>H42/$B42*100</f>
        <v>10.869565217391305</v>
      </c>
      <c r="J42" s="29">
        <v>30</v>
      </c>
      <c r="K42" s="28">
        <f t="shared" si="20"/>
        <v>13.043478260869565</v>
      </c>
      <c r="L42" s="27" t="s">
        <v>29</v>
      </c>
      <c r="M42" s="26" t="s">
        <v>29</v>
      </c>
      <c r="N42" s="78">
        <v>20</v>
      </c>
      <c r="O42" s="89">
        <f>N42/$B42*100</f>
        <v>8.695652173913043</v>
      </c>
      <c r="P42" s="23"/>
      <c r="Q42" s="40" t="s">
        <v>63</v>
      </c>
      <c r="R42" s="78">
        <v>160</v>
      </c>
      <c r="S42" s="89">
        <f t="shared" si="21"/>
        <v>69.565217391304344</v>
      </c>
      <c r="T42" s="78">
        <v>75</v>
      </c>
      <c r="U42" s="89">
        <f t="shared" si="23"/>
        <v>32.608695652173914</v>
      </c>
      <c r="V42" s="78">
        <v>25</v>
      </c>
      <c r="W42" s="89">
        <f>V42/$B42*100</f>
        <v>10.869565217391305</v>
      </c>
      <c r="X42" s="78">
        <v>15</v>
      </c>
      <c r="Y42" s="89">
        <f>X42/$B42*100</f>
        <v>6.5217391304347823</v>
      </c>
      <c r="Z42" s="78">
        <v>25</v>
      </c>
      <c r="AA42" s="89">
        <f t="shared" si="22"/>
        <v>10.869565217391305</v>
      </c>
      <c r="AB42" s="27">
        <v>10</v>
      </c>
      <c r="AC42" s="26" t="s">
        <v>29</v>
      </c>
      <c r="AD42" s="78">
        <v>20</v>
      </c>
      <c r="AE42" s="89">
        <f>AD42/$B42*100</f>
        <v>8.695652173913043</v>
      </c>
      <c r="AG42" s="87"/>
    </row>
    <row r="43" spans="1:33" x14ac:dyDescent="0.2">
      <c r="A43" s="35"/>
      <c r="B43" s="78"/>
      <c r="C43" s="29"/>
      <c r="D43" s="29"/>
      <c r="E43" s="29"/>
      <c r="F43" s="29"/>
      <c r="G43" s="29"/>
      <c r="H43" s="29"/>
      <c r="I43" s="29"/>
      <c r="J43" s="29"/>
      <c r="K43" s="29"/>
      <c r="L43" s="78"/>
      <c r="M43" s="78"/>
      <c r="N43" s="78"/>
      <c r="O43" s="78"/>
      <c r="P43" s="23"/>
      <c r="Q43" s="35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G43" s="87"/>
    </row>
    <row r="44" spans="1:33" ht="12.95" customHeight="1" x14ac:dyDescent="0.2">
      <c r="A44" s="36" t="s">
        <v>99</v>
      </c>
      <c r="B44" s="78"/>
      <c r="C44" s="29"/>
      <c r="D44" s="29"/>
      <c r="E44" s="29"/>
      <c r="F44" s="29"/>
      <c r="G44" s="29"/>
      <c r="H44" s="29"/>
      <c r="I44" s="29"/>
      <c r="J44" s="29"/>
      <c r="K44" s="29"/>
      <c r="L44" s="78"/>
      <c r="M44" s="78"/>
      <c r="N44" s="78"/>
      <c r="O44" s="78"/>
      <c r="P44" s="23"/>
      <c r="Q44" s="36" t="s">
        <v>64</v>
      </c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G44" s="87"/>
    </row>
    <row r="45" spans="1:33" ht="12.95" customHeight="1" x14ac:dyDescent="0.2">
      <c r="A45" s="80" t="s">
        <v>65</v>
      </c>
      <c r="B45" s="78">
        <v>1290</v>
      </c>
      <c r="C45" s="28">
        <f>B45/$B45*100</f>
        <v>100</v>
      </c>
      <c r="D45" s="29">
        <v>750</v>
      </c>
      <c r="E45" s="28">
        <f>D45/$B45*100</f>
        <v>58.139534883720934</v>
      </c>
      <c r="F45" s="29">
        <v>270</v>
      </c>
      <c r="G45" s="28">
        <f>F45/$B45*100</f>
        <v>20.930232558139537</v>
      </c>
      <c r="H45" s="29">
        <v>60</v>
      </c>
      <c r="I45" s="28">
        <f>H45/$B45*100</f>
        <v>4.6511627906976747</v>
      </c>
      <c r="J45" s="29">
        <v>125</v>
      </c>
      <c r="K45" s="28">
        <f>J45/$B45*100</f>
        <v>9.6899224806201563</v>
      </c>
      <c r="L45" s="78" t="s">
        <v>29</v>
      </c>
      <c r="M45" s="26" t="s">
        <v>29</v>
      </c>
      <c r="N45" s="78">
        <v>70</v>
      </c>
      <c r="O45" s="89">
        <f>N45/$B45*100</f>
        <v>5.4263565891472867</v>
      </c>
      <c r="P45" s="23"/>
      <c r="Q45" s="40" t="s">
        <v>65</v>
      </c>
      <c r="R45" s="78">
        <v>840</v>
      </c>
      <c r="S45" s="89">
        <f>R45/$B45*100</f>
        <v>65.116279069767444</v>
      </c>
      <c r="T45" s="78">
        <v>450</v>
      </c>
      <c r="U45" s="89">
        <f>T45/$B45*100</f>
        <v>34.883720930232556</v>
      </c>
      <c r="V45" s="78">
        <v>170</v>
      </c>
      <c r="W45" s="89">
        <f>V45/$B45*100</f>
        <v>13.178294573643413</v>
      </c>
      <c r="X45" s="78">
        <v>50</v>
      </c>
      <c r="Y45" s="89">
        <f>X45/$B45*100</f>
        <v>3.8759689922480618</v>
      </c>
      <c r="Z45" s="78">
        <v>95</v>
      </c>
      <c r="AA45" s="89">
        <f>Z45/$B45*100</f>
        <v>7.3643410852713185</v>
      </c>
      <c r="AB45" s="78" t="s">
        <v>29</v>
      </c>
      <c r="AC45" s="78" t="s">
        <v>29</v>
      </c>
      <c r="AD45" s="78">
        <v>65</v>
      </c>
      <c r="AE45" s="89">
        <f>AD45/$B45*100</f>
        <v>5.0387596899224807</v>
      </c>
      <c r="AG45" s="87"/>
    </row>
    <row r="46" spans="1:33" ht="12.95" customHeight="1" x14ac:dyDescent="0.2">
      <c r="A46" s="80" t="s">
        <v>66</v>
      </c>
      <c r="B46" s="78">
        <v>205</v>
      </c>
      <c r="C46" s="28">
        <f>B46/$B46*100</f>
        <v>100</v>
      </c>
      <c r="D46" s="29">
        <v>135</v>
      </c>
      <c r="E46" s="28">
        <f>D46/$B46*100</f>
        <v>65.853658536585371</v>
      </c>
      <c r="F46" s="29">
        <v>45</v>
      </c>
      <c r="G46" s="28">
        <f>F46/$B46*100</f>
        <v>21.951219512195124</v>
      </c>
      <c r="H46" s="29">
        <v>10</v>
      </c>
      <c r="I46" s="28">
        <f>H46/$B46*100</f>
        <v>4.8780487804878048</v>
      </c>
      <c r="J46" s="29">
        <v>15</v>
      </c>
      <c r="K46" s="28">
        <f>J46/$B46*100</f>
        <v>7.3170731707317067</v>
      </c>
      <c r="L46" s="27" t="s">
        <v>29</v>
      </c>
      <c r="M46" s="26" t="s">
        <v>29</v>
      </c>
      <c r="N46" s="27" t="s">
        <v>29</v>
      </c>
      <c r="O46" s="27" t="s">
        <v>29</v>
      </c>
      <c r="P46" s="23"/>
      <c r="Q46" s="40" t="s">
        <v>66</v>
      </c>
      <c r="R46" s="78">
        <v>125</v>
      </c>
      <c r="S46" s="89">
        <f>R46/$B46*100</f>
        <v>60.975609756097562</v>
      </c>
      <c r="T46" s="78">
        <v>85</v>
      </c>
      <c r="U46" s="89">
        <f>T46/$B46*100</f>
        <v>41.463414634146339</v>
      </c>
      <c r="V46" s="78">
        <v>20</v>
      </c>
      <c r="W46" s="89">
        <f>V46/$B46*100</f>
        <v>9.7560975609756095</v>
      </c>
      <c r="X46" s="78" t="s">
        <v>29</v>
      </c>
      <c r="Y46" s="78" t="s">
        <v>29</v>
      </c>
      <c r="Z46" s="78">
        <v>10</v>
      </c>
      <c r="AA46" s="89">
        <f>Z46/$B46*100</f>
        <v>4.8780487804878048</v>
      </c>
      <c r="AB46" s="27" t="s">
        <v>29</v>
      </c>
      <c r="AC46" s="26" t="s">
        <v>29</v>
      </c>
      <c r="AD46" s="27" t="s">
        <v>29</v>
      </c>
      <c r="AE46" s="27" t="s">
        <v>29</v>
      </c>
      <c r="AG46" s="87"/>
    </row>
    <row r="47" spans="1:33" ht="12.95" customHeight="1" x14ac:dyDescent="0.2">
      <c r="A47" s="80" t="s">
        <v>67</v>
      </c>
      <c r="B47" s="78">
        <v>95</v>
      </c>
      <c r="C47" s="28">
        <f>B47/$B47*100</f>
        <v>100</v>
      </c>
      <c r="D47" s="29">
        <v>40</v>
      </c>
      <c r="E47" s="28">
        <f>D47/$B47*100</f>
        <v>42.105263157894733</v>
      </c>
      <c r="F47" s="29">
        <v>15</v>
      </c>
      <c r="G47" s="28">
        <f>F47/$B47*100</f>
        <v>15.789473684210526</v>
      </c>
      <c r="H47" s="29">
        <v>15</v>
      </c>
      <c r="I47" s="28">
        <f>H47/$B47*100</f>
        <v>15.789473684210526</v>
      </c>
      <c r="J47" s="29">
        <v>15</v>
      </c>
      <c r="K47" s="28">
        <f>J47/$B47*100</f>
        <v>15.789473684210526</v>
      </c>
      <c r="L47" s="27" t="s">
        <v>29</v>
      </c>
      <c r="M47" s="26" t="s">
        <v>29</v>
      </c>
      <c r="N47" s="27">
        <v>10</v>
      </c>
      <c r="O47" s="89">
        <f>N47/$B47*100</f>
        <v>10.526315789473683</v>
      </c>
      <c r="P47" s="23"/>
      <c r="Q47" s="40" t="s">
        <v>67</v>
      </c>
      <c r="R47" s="78">
        <v>70</v>
      </c>
      <c r="S47" s="89">
        <f>R47/$B47*100</f>
        <v>73.68421052631578</v>
      </c>
      <c r="T47" s="78">
        <v>25</v>
      </c>
      <c r="U47" s="89">
        <f>T47/$B47*100</f>
        <v>26.315789473684209</v>
      </c>
      <c r="V47" s="78">
        <v>10</v>
      </c>
      <c r="W47" s="89">
        <f>V47/$B47*100</f>
        <v>10.526315789473683</v>
      </c>
      <c r="X47" s="78">
        <v>15</v>
      </c>
      <c r="Y47" s="89">
        <f>X47/$B47*100</f>
        <v>15.789473684210526</v>
      </c>
      <c r="Z47" s="78">
        <v>15</v>
      </c>
      <c r="AA47" s="89">
        <f>Z47/$B47*100</f>
        <v>15.789473684210526</v>
      </c>
      <c r="AB47" s="27" t="s">
        <v>29</v>
      </c>
      <c r="AC47" s="26" t="s">
        <v>29</v>
      </c>
      <c r="AD47" s="27" t="s">
        <v>29</v>
      </c>
      <c r="AE47" s="27" t="s">
        <v>29</v>
      </c>
      <c r="AG47" s="87"/>
    </row>
    <row r="48" spans="1:33" ht="12.95" customHeight="1" x14ac:dyDescent="0.2">
      <c r="A48" s="80" t="s">
        <v>68</v>
      </c>
      <c r="B48" s="78">
        <v>350</v>
      </c>
      <c r="C48" s="28">
        <f>B48/$B48*100</f>
        <v>100</v>
      </c>
      <c r="D48" s="29">
        <v>230</v>
      </c>
      <c r="E48" s="28">
        <f>D48/$B48*100</f>
        <v>65.714285714285708</v>
      </c>
      <c r="F48" s="29">
        <v>75</v>
      </c>
      <c r="G48" s="28">
        <f>F48/$B48*100</f>
        <v>21.428571428571427</v>
      </c>
      <c r="H48" s="29">
        <v>10</v>
      </c>
      <c r="I48" s="28">
        <f>H48/$B48*100</f>
        <v>2.8571428571428572</v>
      </c>
      <c r="J48" s="29">
        <v>25</v>
      </c>
      <c r="K48" s="28">
        <f>J48/$B48*100</f>
        <v>7.1428571428571423</v>
      </c>
      <c r="L48" s="27" t="s">
        <v>29</v>
      </c>
      <c r="M48" s="26" t="s">
        <v>29</v>
      </c>
      <c r="N48" s="78">
        <v>15</v>
      </c>
      <c r="O48" s="89">
        <f>N48/$B48*100</f>
        <v>4.2857142857142856</v>
      </c>
      <c r="P48" s="23"/>
      <c r="Q48" s="40" t="s">
        <v>68</v>
      </c>
      <c r="R48" s="78">
        <v>240</v>
      </c>
      <c r="S48" s="89">
        <f>R48/$B48*100</f>
        <v>68.571428571428569</v>
      </c>
      <c r="T48" s="78">
        <v>145</v>
      </c>
      <c r="U48" s="89">
        <f>T48/$B48*100</f>
        <v>41.428571428571431</v>
      </c>
      <c r="V48" s="78">
        <v>50</v>
      </c>
      <c r="W48" s="89">
        <f>V48/$B48*100</f>
        <v>14.285714285714285</v>
      </c>
      <c r="X48" s="78">
        <v>10</v>
      </c>
      <c r="Y48" s="89">
        <f>X48/$B48*100</f>
        <v>2.8571428571428572</v>
      </c>
      <c r="Z48" s="78">
        <v>20</v>
      </c>
      <c r="AA48" s="89">
        <f>Z48/$B48*100</f>
        <v>5.7142857142857144</v>
      </c>
      <c r="AB48" s="27" t="s">
        <v>29</v>
      </c>
      <c r="AC48" s="26" t="s">
        <v>29</v>
      </c>
      <c r="AD48" s="78">
        <v>20</v>
      </c>
      <c r="AE48" s="89">
        <f>AD48/$B48*100</f>
        <v>5.7142857142857144</v>
      </c>
      <c r="AG48" s="87"/>
    </row>
    <row r="49" spans="1:33" x14ac:dyDescent="0.2">
      <c r="A49" s="35"/>
      <c r="B49" s="78"/>
      <c r="C49" s="29"/>
      <c r="D49" s="29"/>
      <c r="E49" s="29"/>
      <c r="F49" s="29"/>
      <c r="G49" s="29"/>
      <c r="H49" s="29"/>
      <c r="I49" s="29"/>
      <c r="J49" s="29"/>
      <c r="K49" s="29"/>
      <c r="L49" s="78"/>
      <c r="M49" s="78"/>
      <c r="N49" s="78"/>
      <c r="O49" s="78"/>
      <c r="P49" s="23"/>
      <c r="Q49" s="35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G49" s="87"/>
    </row>
    <row r="50" spans="1:33" ht="12.95" customHeight="1" x14ac:dyDescent="0.2">
      <c r="A50" s="36" t="s">
        <v>31</v>
      </c>
      <c r="B50" s="78"/>
      <c r="C50" s="29"/>
      <c r="D50" s="29"/>
      <c r="E50" s="29"/>
      <c r="F50" s="29"/>
      <c r="G50" s="29"/>
      <c r="H50" s="29"/>
      <c r="I50" s="29"/>
      <c r="J50" s="29"/>
      <c r="K50" s="29"/>
      <c r="L50" s="27"/>
      <c r="M50" s="26"/>
      <c r="N50" s="78"/>
      <c r="O50" s="78"/>
      <c r="P50" s="23"/>
      <c r="Q50" s="36" t="s">
        <v>31</v>
      </c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27"/>
      <c r="AC50" s="26"/>
      <c r="AD50" s="78"/>
      <c r="AE50" s="78"/>
      <c r="AG50" s="87"/>
    </row>
    <row r="51" spans="1:33" ht="12.95" customHeight="1" x14ac:dyDescent="0.2">
      <c r="A51" s="37" t="s">
        <v>98</v>
      </c>
      <c r="B51" s="78">
        <v>180</v>
      </c>
      <c r="C51" s="28">
        <f>B51/$B51*100</f>
        <v>100</v>
      </c>
      <c r="D51" s="29">
        <v>115</v>
      </c>
      <c r="E51" s="28">
        <f>D51/$B51*100</f>
        <v>63.888888888888886</v>
      </c>
      <c r="F51" s="29">
        <v>35</v>
      </c>
      <c r="G51" s="28">
        <f>F51/$B51*100</f>
        <v>19.444444444444446</v>
      </c>
      <c r="H51" s="29">
        <v>10</v>
      </c>
      <c r="I51" s="28">
        <f>H51/$B51*100</f>
        <v>5.5555555555555554</v>
      </c>
      <c r="J51" s="29">
        <v>15</v>
      </c>
      <c r="K51" s="28">
        <f>J51/$B51*100</f>
        <v>8.3333333333333321</v>
      </c>
      <c r="L51" s="27" t="s">
        <v>29</v>
      </c>
      <c r="M51" s="26" t="s">
        <v>29</v>
      </c>
      <c r="N51" s="27" t="s">
        <v>29</v>
      </c>
      <c r="O51" s="26" t="s">
        <v>29</v>
      </c>
      <c r="P51" s="23"/>
      <c r="Q51" s="37" t="s">
        <v>30</v>
      </c>
      <c r="R51" s="78">
        <v>110</v>
      </c>
      <c r="S51" s="89">
        <f>R51/$B51*100</f>
        <v>61.111111111111114</v>
      </c>
      <c r="T51" s="78">
        <v>65</v>
      </c>
      <c r="U51" s="89">
        <f>T51/$B51*100</f>
        <v>36.111111111111107</v>
      </c>
      <c r="V51" s="78">
        <v>25</v>
      </c>
      <c r="W51" s="89">
        <f>V51/$B51*100</f>
        <v>13.888888888888889</v>
      </c>
      <c r="X51" s="78" t="s">
        <v>29</v>
      </c>
      <c r="Y51" s="78" t="s">
        <v>29</v>
      </c>
      <c r="Z51" s="78">
        <v>10</v>
      </c>
      <c r="AA51" s="89">
        <f>Z51/$B51*100</f>
        <v>5.5555555555555554</v>
      </c>
      <c r="AB51" s="27" t="s">
        <v>29</v>
      </c>
      <c r="AC51" s="26" t="s">
        <v>29</v>
      </c>
      <c r="AD51" s="27">
        <v>10</v>
      </c>
      <c r="AE51" s="26" t="s">
        <v>29</v>
      </c>
      <c r="AG51" s="87"/>
    </row>
    <row r="52" spans="1:33" ht="12.95" customHeight="1" thickBot="1" x14ac:dyDescent="0.25">
      <c r="A52" s="38" t="s">
        <v>28</v>
      </c>
      <c r="B52" s="79">
        <v>15400</v>
      </c>
      <c r="C52" s="24">
        <f>B52/$B52*100</f>
        <v>100</v>
      </c>
      <c r="D52" s="25">
        <v>2240</v>
      </c>
      <c r="E52" s="24">
        <f>D52/$B52*100</f>
        <v>14.545454545454545</v>
      </c>
      <c r="F52" s="25">
        <v>3740</v>
      </c>
      <c r="G52" s="24">
        <f>F52/$B52*100</f>
        <v>24.285714285714285</v>
      </c>
      <c r="H52" s="25">
        <v>1295</v>
      </c>
      <c r="I52" s="24">
        <f>H52/$B52*100</f>
        <v>8.4090909090909083</v>
      </c>
      <c r="J52" s="25">
        <v>3130</v>
      </c>
      <c r="K52" s="24">
        <f>J52/$B52*100</f>
        <v>20.324675324675326</v>
      </c>
      <c r="L52" s="79">
        <v>525</v>
      </c>
      <c r="M52" s="90">
        <f>L52/$B52*100</f>
        <v>3.4090909090909087</v>
      </c>
      <c r="N52" s="79">
        <v>4475</v>
      </c>
      <c r="O52" s="90">
        <f>N52/$B52*100</f>
        <v>29.058441558441562</v>
      </c>
      <c r="P52" s="23"/>
      <c r="Q52" s="38" t="s">
        <v>28</v>
      </c>
      <c r="R52" s="79">
        <v>11855</v>
      </c>
      <c r="S52" s="90">
        <f>R52/$B52*100</f>
        <v>76.980519480519476</v>
      </c>
      <c r="T52" s="79">
        <v>1120</v>
      </c>
      <c r="U52" s="90">
        <f>T52/$B52*100</f>
        <v>7.2727272727272725</v>
      </c>
      <c r="V52" s="79">
        <v>2545</v>
      </c>
      <c r="W52" s="90">
        <f>V52/$B52*100</f>
        <v>16.525974025974026</v>
      </c>
      <c r="X52" s="79">
        <v>1100</v>
      </c>
      <c r="Y52" s="90">
        <f>X52/$B52*100</f>
        <v>7.1428571428571423</v>
      </c>
      <c r="Z52" s="79">
        <v>2610</v>
      </c>
      <c r="AA52" s="90">
        <f>Z52/$B52*100</f>
        <v>16.948051948051948</v>
      </c>
      <c r="AB52" s="79">
        <v>420</v>
      </c>
      <c r="AC52" s="90">
        <f>AB52/$B52*100</f>
        <v>2.7272727272727271</v>
      </c>
      <c r="AD52" s="79">
        <v>4060</v>
      </c>
      <c r="AE52" s="90">
        <f>AD52/$B52*100</f>
        <v>26.36363636363636</v>
      </c>
      <c r="AG52" s="87"/>
    </row>
    <row r="53" spans="1:33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AG53" s="87"/>
    </row>
    <row r="54" spans="1:33" x14ac:dyDescent="0.2">
      <c r="A54" s="4" t="s">
        <v>24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AG54" s="87"/>
    </row>
    <row r="55" spans="1:33" x14ac:dyDescent="0.2">
      <c r="A55" s="21" t="s">
        <v>0</v>
      </c>
      <c r="AG55" s="87"/>
    </row>
    <row r="56" spans="1:33" x14ac:dyDescent="0.2">
      <c r="A56" s="20" t="s">
        <v>27</v>
      </c>
      <c r="AG56" s="87"/>
    </row>
    <row r="57" spans="1:33" x14ac:dyDescent="0.2">
      <c r="A57" s="19" t="s">
        <v>26</v>
      </c>
      <c r="AG57" s="87"/>
    </row>
    <row r="58" spans="1:33" x14ac:dyDescent="0.2">
      <c r="A58" s="19" t="s">
        <v>88</v>
      </c>
      <c r="AG58" s="87"/>
    </row>
    <row r="59" spans="1:33" ht="15" x14ac:dyDescent="0.25">
      <c r="A59" s="74"/>
      <c r="B59" s="31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AG59" s="87"/>
    </row>
    <row r="60" spans="1:33" ht="15" x14ac:dyDescent="0.25">
      <c r="A60" s="74"/>
      <c r="B60" s="3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AG60" s="87"/>
    </row>
    <row r="61" spans="1:33" ht="15" x14ac:dyDescent="0.25">
      <c r="A61" s="74"/>
      <c r="B61" s="36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AG61" s="87"/>
    </row>
    <row r="62" spans="1:33" ht="15" x14ac:dyDescent="0.25">
      <c r="A62" s="74"/>
      <c r="B62" s="37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AG62" s="87"/>
    </row>
    <row r="63" spans="1:33" ht="15" x14ac:dyDescent="0.25">
      <c r="A63" s="74"/>
      <c r="B63" s="37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AG63" s="87"/>
    </row>
    <row r="64" spans="1:33" ht="15" x14ac:dyDescent="0.25">
      <c r="A64" s="74"/>
      <c r="B64" s="37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AG64" s="87"/>
    </row>
    <row r="65" spans="1:33" ht="15" x14ac:dyDescent="0.25">
      <c r="A65" s="74"/>
      <c r="B65" s="37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AG65" s="87"/>
    </row>
    <row r="66" spans="1:33" ht="15" x14ac:dyDescent="0.25">
      <c r="A66" s="74"/>
      <c r="B66" s="37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AG66" s="87"/>
    </row>
    <row r="67" spans="1:33" ht="15" x14ac:dyDescent="0.25">
      <c r="A67" s="74"/>
      <c r="B67" s="3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AG67" s="87"/>
    </row>
    <row r="68" spans="1:33" ht="15" x14ac:dyDescent="0.25">
      <c r="A68" s="74"/>
      <c r="B68" s="37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AG68" s="87"/>
    </row>
    <row r="69" spans="1:33" ht="15" x14ac:dyDescent="0.25">
      <c r="A69" s="74"/>
      <c r="B69" s="37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AG69" s="87"/>
    </row>
    <row r="70" spans="1:33" ht="15" x14ac:dyDescent="0.25">
      <c r="A70" s="74"/>
      <c r="B70" s="35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AG70" s="87"/>
    </row>
    <row r="71" spans="1:33" ht="15" x14ac:dyDescent="0.25">
      <c r="A71" s="74"/>
      <c r="B71" s="36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AG71" s="87"/>
    </row>
    <row r="72" spans="1:33" ht="15" x14ac:dyDescent="0.25">
      <c r="A72" s="74"/>
      <c r="B72" s="37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AG72" s="87"/>
    </row>
    <row r="73" spans="1:33" ht="15" x14ac:dyDescent="0.25">
      <c r="A73" s="74"/>
      <c r="B73" s="37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AG73" s="87"/>
    </row>
    <row r="74" spans="1:33" ht="15" x14ac:dyDescent="0.25">
      <c r="A74" s="74"/>
      <c r="B74" s="37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AG74" s="87"/>
    </row>
    <row r="75" spans="1:33" ht="15" x14ac:dyDescent="0.25">
      <c r="A75" s="74"/>
      <c r="B75" s="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AG75" s="87"/>
    </row>
    <row r="76" spans="1:33" ht="15" x14ac:dyDescent="0.25">
      <c r="A76" s="74"/>
      <c r="B76" s="37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AG76" s="87"/>
    </row>
    <row r="77" spans="1:33" ht="15" x14ac:dyDescent="0.25">
      <c r="A77" s="74"/>
      <c r="B77" s="3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AG77" s="87"/>
    </row>
    <row r="78" spans="1:33" ht="15" x14ac:dyDescent="0.25">
      <c r="A78" s="74"/>
      <c r="B78" s="76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AG78" s="87"/>
    </row>
    <row r="79" spans="1:33" ht="15" x14ac:dyDescent="0.25">
      <c r="A79" s="74"/>
      <c r="B79" s="37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AG79" s="87"/>
    </row>
    <row r="80" spans="1:33" ht="15" x14ac:dyDescent="0.25">
      <c r="A80" s="74"/>
      <c r="B80" s="35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AG80" s="87"/>
    </row>
    <row r="81" spans="1:33" ht="15" x14ac:dyDescent="0.25">
      <c r="A81" s="74"/>
      <c r="B81" s="36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AG81" s="87"/>
    </row>
    <row r="82" spans="1:33" ht="15" x14ac:dyDescent="0.25">
      <c r="A82" s="74"/>
      <c r="B82" s="37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AG82" s="87"/>
    </row>
    <row r="83" spans="1:33" ht="15" x14ac:dyDescent="0.25">
      <c r="A83" s="74"/>
      <c r="B83" s="76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AG83" s="87"/>
    </row>
    <row r="84" spans="1:33" ht="15" x14ac:dyDescent="0.25">
      <c r="A84" s="74"/>
      <c r="B84" s="37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AG84" s="87"/>
    </row>
    <row r="85" spans="1:33" ht="15" x14ac:dyDescent="0.25">
      <c r="A85" s="74"/>
      <c r="B85" s="37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AG85" s="87"/>
    </row>
    <row r="86" spans="1:33" ht="15" x14ac:dyDescent="0.25">
      <c r="A86" s="74"/>
      <c r="B86" s="37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AG86" s="87"/>
    </row>
    <row r="87" spans="1:33" ht="15" x14ac:dyDescent="0.25">
      <c r="A87" s="74"/>
      <c r="B87" s="35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AG87" s="87"/>
    </row>
    <row r="88" spans="1:33" ht="15" x14ac:dyDescent="0.25">
      <c r="A88" s="74"/>
      <c r="B88" s="36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AG88" s="87"/>
    </row>
    <row r="89" spans="1:33" ht="15" x14ac:dyDescent="0.25">
      <c r="A89" s="74"/>
      <c r="B89" s="37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AG89" s="87"/>
    </row>
    <row r="90" spans="1:33" ht="15" x14ac:dyDescent="0.25">
      <c r="A90" s="74"/>
      <c r="B90" s="37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AG90" s="87"/>
    </row>
    <row r="91" spans="1:33" ht="15" x14ac:dyDescent="0.25">
      <c r="A91" s="74"/>
      <c r="B91" s="37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AG91" s="87"/>
    </row>
    <row r="92" spans="1:33" ht="15" x14ac:dyDescent="0.25">
      <c r="A92" s="74"/>
      <c r="B92" s="37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AG92" s="87"/>
    </row>
    <row r="93" spans="1:33" ht="15" x14ac:dyDescent="0.25">
      <c r="A93" s="74"/>
      <c r="B93" s="37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AG93" s="87"/>
    </row>
    <row r="94" spans="1:33" ht="15" x14ac:dyDescent="0.25">
      <c r="A94" s="74"/>
      <c r="B94" s="76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AG94" s="87"/>
    </row>
    <row r="95" spans="1:33" ht="15" x14ac:dyDescent="0.25">
      <c r="A95" s="74"/>
      <c r="B95" s="3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AG95" s="87"/>
    </row>
    <row r="96" spans="1:33" ht="15" x14ac:dyDescent="0.25">
      <c r="A96" s="74"/>
      <c r="B96" s="3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AG96" s="87"/>
    </row>
    <row r="97" spans="1:33" ht="15" x14ac:dyDescent="0.25">
      <c r="A97" s="74"/>
      <c r="B97" s="76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AG97" s="87"/>
    </row>
    <row r="98" spans="1:33" ht="15" x14ac:dyDescent="0.25">
      <c r="A98" s="74"/>
      <c r="B98" s="76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AG98" s="87"/>
    </row>
    <row r="99" spans="1:33" ht="15" x14ac:dyDescent="0.25">
      <c r="A99" s="74"/>
      <c r="B99" s="76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33" ht="15" x14ac:dyDescent="0.25">
      <c r="A100" s="74"/>
      <c r="B100" s="76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33" ht="15" x14ac:dyDescent="0.25">
      <c r="A101" s="74"/>
      <c r="B101" s="73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33" ht="15" x14ac:dyDescent="0.25">
      <c r="A102" s="74"/>
      <c r="B102" s="36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33" ht="15" x14ac:dyDescent="0.25">
      <c r="A103" s="74"/>
      <c r="B103" s="37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33" ht="15.75" thickBot="1" x14ac:dyDescent="0.3">
      <c r="A104" s="74"/>
      <c r="B104" s="38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</sheetData>
  <conditionalFormatting sqref="A55:AF55 B54:AF54 A2:P7 A15:L15 A14:G14 J14:K14 A12:O12 A10:K11 N10:O11 A13:K13 A18:O19 A16:K17 A28:O29 A27:E27 A25:K25 A24:I24 A21:O22 A20:K20 N20:O20 A30:E30 A35:O36 A41:E41 J41:K41 A39:O40 A37:K38 N38:O38 N42:O42 A49:O49 B46:K48 A53:AF53 A50:K51 N50:O50 A52:O52 A8:O9 A99:IV65534 A1 G1:P1 A43:O44 AF1:IV7 P8:P52 AF8:AF52 A59:AF98 AG8:IV98 N13:O13 N15:O17 N14 N30:O34 B45:L45 N45:O48 B56:AF58 A23:K23 A31:L32 A42:K42 A33:K34 A26:I26">
    <cfRule type="cellIs" dxfId="76" priority="20" stopIfTrue="1" operator="equal">
      <formula>0</formula>
    </cfRule>
  </conditionalFormatting>
  <conditionalFormatting sqref="A54">
    <cfRule type="cellIs" dxfId="75" priority="19" stopIfTrue="1" operator="equal">
      <formula>0</formula>
    </cfRule>
  </conditionalFormatting>
  <conditionalFormatting sqref="H14:I14">
    <cfRule type="cellIs" dxfId="74" priority="18" stopIfTrue="1" operator="equal">
      <formula>0</formula>
    </cfRule>
  </conditionalFormatting>
  <conditionalFormatting sqref="L23:O27 L20:M20 J26:K27 J24:K24 L16:M17 L13:M14 L10:M11 M15 O14 F27:J27">
    <cfRule type="cellIs" dxfId="73" priority="17" stopIfTrue="1" operator="equal">
      <formula>0</formula>
    </cfRule>
  </conditionalFormatting>
  <conditionalFormatting sqref="L33:M34 F30:M30 M31:M32">
    <cfRule type="cellIs" dxfId="72" priority="16" stopIfTrue="1" operator="equal">
      <formula>0</formula>
    </cfRule>
  </conditionalFormatting>
  <conditionalFormatting sqref="L50:M50 L46:M48 N41:O41 N37:O37 L41:M42 L37:M38 F41:I41 M45">
    <cfRule type="cellIs" dxfId="71" priority="15" stopIfTrue="1" operator="equal">
      <formula>0</formula>
    </cfRule>
  </conditionalFormatting>
  <conditionalFormatting sqref="L51:O51">
    <cfRule type="cellIs" dxfId="70" priority="14" stopIfTrue="1" operator="equal">
      <formula>0</formula>
    </cfRule>
  </conditionalFormatting>
  <conditionalFormatting sqref="Q2:AE4 Q1 W1:AE1">
    <cfRule type="cellIs" dxfId="69" priority="13" stopIfTrue="1" operator="equal">
      <formula>0</formula>
    </cfRule>
  </conditionalFormatting>
  <conditionalFormatting sqref="X14:Y14">
    <cfRule type="cellIs" dxfId="68" priority="6" stopIfTrue="1" operator="equal">
      <formula>0</formula>
    </cfRule>
  </conditionalFormatting>
  <conditionalFormatting sqref="AB23:AE27 AB20:AC20 Z26:AA27 Z24:AA24 V27:Y27 AB16:AC17 AB13:AC14 AB10:AC11 AC15 AC21">
    <cfRule type="cellIs" dxfId="67" priority="5" stopIfTrue="1" operator="equal">
      <formula>0</formula>
    </cfRule>
  </conditionalFormatting>
  <conditionalFormatting sqref="AB33:AC34 V30:AC30">
    <cfRule type="cellIs" dxfId="66" priority="4" stopIfTrue="1" operator="equal">
      <formula>0</formula>
    </cfRule>
  </conditionalFormatting>
  <conditionalFormatting sqref="AB50 AB46:AC48 AD37:AE37 AB42:AC42 AB37:AC38">
    <cfRule type="cellIs" dxfId="65" priority="3" stopIfTrue="1" operator="equal">
      <formula>0</formula>
    </cfRule>
  </conditionalFormatting>
  <conditionalFormatting sqref="AB51:AE51 AC50">
    <cfRule type="cellIs" dxfId="64" priority="2" stopIfTrue="1" operator="equal">
      <formula>0</formula>
    </cfRule>
  </conditionalFormatting>
  <conditionalFormatting sqref="Q14:W14 Z14:AA14 Q12:AE12 Q10:AA11 AD10:AE11 Q13:AA13 Q18:AE19 Q16:AA17 Q28:AE29 Q27:U27 Q25:AA25 Q24:Y24 Q22:AE22 Q20:AA20 Q23:AA23 Q30:U30 AD30:AE30 Q35:AE36 Q33:AA34 AD33:AE34 AD38:AE38 Q42:AA42 AD42:AE42 Q49:AE49 AD50:AE50 Q52:AE52 Q5:AE9 Q39:AE41 Q21:AB21 AD20:AE21 Q31:AE32 Q43:AE45 AD46:AE48 AD13:AE17 Q15:AB15 Q26:Y26 Q46:AA48 Q50:AA51 Q37:AA38">
    <cfRule type="cellIs" dxfId="63" priority="7" stopIfTrue="1" operator="equal">
      <formula>0</formula>
    </cfRule>
  </conditionalFormatting>
  <conditionalFormatting sqref="A45:A48">
    <cfRule type="cellIs" dxfId="0" priority="1" stopIfTrue="1" operator="equal">
      <formula>0</formula>
    </cfRule>
  </conditionalFormatting>
  <pageMargins left="0.59055118110236227" right="0.59055118110236227" top="0.59055118110236227" bottom="0.59055118110236227" header="0.51181102362204722" footer="0.51181102362204722"/>
  <pageSetup scale="67" orientation="landscape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78"/>
  <sheetViews>
    <sheetView workbookViewId="0">
      <selection sqref="A1:G1"/>
    </sheetView>
  </sheetViews>
  <sheetFormatPr defaultColWidth="10.7109375" defaultRowHeight="12" x14ac:dyDescent="0.25"/>
  <cols>
    <col min="1" max="1" width="20.28515625" style="41" customWidth="1"/>
    <col min="2" max="2" width="16.7109375" style="41" customWidth="1"/>
    <col min="3" max="3" width="8.140625" style="41" customWidth="1"/>
    <col min="4" max="4" width="16.7109375" style="41" customWidth="1"/>
    <col min="5" max="5" width="8.140625" style="41" customWidth="1"/>
    <col min="6" max="6" width="16.7109375" style="41" customWidth="1"/>
    <col min="7" max="7" width="8.140625" style="41" customWidth="1"/>
    <col min="8" max="8" width="16.7109375" style="41" customWidth="1"/>
    <col min="9" max="9" width="8.140625" style="41" customWidth="1"/>
    <col min="10" max="10" width="16.7109375" style="41" customWidth="1"/>
    <col min="11" max="11" width="8.140625" style="41" customWidth="1"/>
    <col min="12" max="12" width="16.7109375" style="41" customWidth="1"/>
    <col min="13" max="13" width="8.140625" style="41" customWidth="1"/>
    <col min="14" max="14" width="16.7109375" style="41" customWidth="1"/>
    <col min="15" max="15" width="8.140625" style="41" customWidth="1"/>
    <col min="16" max="16384" width="10.7109375" style="41"/>
  </cols>
  <sheetData>
    <row r="1" spans="1:17" ht="17.25" customHeight="1" x14ac:dyDescent="0.25">
      <c r="A1" s="99" t="s">
        <v>80</v>
      </c>
      <c r="B1" s="99"/>
      <c r="C1" s="99"/>
      <c r="D1" s="99"/>
      <c r="E1" s="99"/>
      <c r="F1" s="99"/>
      <c r="G1" s="99"/>
    </row>
    <row r="2" spans="1:17" ht="16.5" customHeight="1" x14ac:dyDescent="0.25">
      <c r="A2" s="54" t="s">
        <v>58</v>
      </c>
    </row>
    <row r="4" spans="1:17" ht="12.75" thickBot="1" x14ac:dyDescent="0.3"/>
    <row r="5" spans="1:17" ht="60.75" thickBot="1" x14ac:dyDescent="0.3">
      <c r="A5" s="53"/>
      <c r="B5" s="52" t="s">
        <v>22</v>
      </c>
      <c r="C5" s="52" t="s">
        <v>15</v>
      </c>
      <c r="D5" s="52" t="s">
        <v>21</v>
      </c>
      <c r="E5" s="52" t="s">
        <v>15</v>
      </c>
      <c r="F5" s="52" t="s">
        <v>20</v>
      </c>
      <c r="G5" s="52" t="s">
        <v>15</v>
      </c>
      <c r="H5" s="52" t="s">
        <v>19</v>
      </c>
      <c r="I5" s="52" t="s">
        <v>15</v>
      </c>
      <c r="J5" s="52" t="s">
        <v>18</v>
      </c>
      <c r="K5" s="52" t="s">
        <v>15</v>
      </c>
      <c r="L5" s="52" t="s">
        <v>17</v>
      </c>
      <c r="M5" s="52" t="s">
        <v>15</v>
      </c>
      <c r="N5" s="52" t="s">
        <v>16</v>
      </c>
      <c r="O5" s="52" t="s">
        <v>15</v>
      </c>
    </row>
    <row r="7" spans="1:17" ht="12.95" customHeight="1" x14ac:dyDescent="0.25">
      <c r="A7" s="51" t="s">
        <v>79</v>
      </c>
      <c r="B7" s="50">
        <v>32330</v>
      </c>
      <c r="C7" s="49">
        <f t="shared" ref="C7:C15" si="0">B7/$B7*100</f>
        <v>100</v>
      </c>
      <c r="D7" s="50">
        <v>8860</v>
      </c>
      <c r="E7" s="49">
        <f t="shared" ref="E7:E15" si="1">D7/$B7*100</f>
        <v>27.40488710176307</v>
      </c>
      <c r="F7" s="50">
        <v>6915</v>
      </c>
      <c r="G7" s="49">
        <f t="shared" ref="G7:G15" si="2">F7/$B7*100</f>
        <v>21.388802969378286</v>
      </c>
      <c r="H7" s="50">
        <v>3170</v>
      </c>
      <c r="I7" s="49">
        <f t="shared" ref="I7:I15" si="3">H7/$B7*100</f>
        <v>9.8051345499536033</v>
      </c>
      <c r="J7" s="50">
        <v>6110</v>
      </c>
      <c r="K7" s="49">
        <f t="shared" ref="K7:K15" si="4">J7/$B7*100</f>
        <v>18.898855552118775</v>
      </c>
      <c r="L7" s="50">
        <v>805</v>
      </c>
      <c r="M7" s="49">
        <f t="shared" ref="M7:M15" si="5">L7/$B7*100</f>
        <v>2.4899474172595113</v>
      </c>
      <c r="N7" s="50">
        <v>6470</v>
      </c>
      <c r="O7" s="49">
        <f t="shared" ref="O7:O15" si="6">N7/$B7*100</f>
        <v>20.012372409526755</v>
      </c>
      <c r="Q7" s="48"/>
    </row>
    <row r="8" spans="1:17" ht="12.95" customHeight="1" x14ac:dyDescent="0.25">
      <c r="A8" s="41" t="s">
        <v>76</v>
      </c>
      <c r="B8" s="48">
        <v>5670</v>
      </c>
      <c r="C8" s="47">
        <f t="shared" si="0"/>
        <v>100</v>
      </c>
      <c r="D8" s="48">
        <v>2775</v>
      </c>
      <c r="E8" s="47">
        <f t="shared" si="1"/>
        <v>48.941798941798943</v>
      </c>
      <c r="F8" s="48">
        <v>1955</v>
      </c>
      <c r="G8" s="47">
        <f t="shared" si="2"/>
        <v>34.479717813051145</v>
      </c>
      <c r="H8" s="48">
        <v>170</v>
      </c>
      <c r="I8" s="47">
        <f t="shared" si="3"/>
        <v>2.9982363315696645</v>
      </c>
      <c r="J8" s="48">
        <v>500</v>
      </c>
      <c r="K8" s="47">
        <f t="shared" si="4"/>
        <v>8.8183421516754841</v>
      </c>
      <c r="L8" s="48">
        <v>55</v>
      </c>
      <c r="M8" s="47">
        <f t="shared" si="5"/>
        <v>0.9700176366843033</v>
      </c>
      <c r="N8" s="48">
        <v>210</v>
      </c>
      <c r="O8" s="47">
        <f t="shared" si="6"/>
        <v>3.7037037037037033</v>
      </c>
      <c r="Q8" s="48"/>
    </row>
    <row r="9" spans="1:17" ht="12.95" customHeight="1" x14ac:dyDescent="0.25">
      <c r="A9" s="41" t="s">
        <v>75</v>
      </c>
      <c r="B9" s="48">
        <v>3425</v>
      </c>
      <c r="C9" s="47">
        <f t="shared" si="0"/>
        <v>100</v>
      </c>
      <c r="D9" s="48">
        <v>720</v>
      </c>
      <c r="E9" s="47">
        <f t="shared" si="1"/>
        <v>21.021897810218977</v>
      </c>
      <c r="F9" s="48">
        <v>975</v>
      </c>
      <c r="G9" s="47">
        <f t="shared" si="2"/>
        <v>28.467153284671532</v>
      </c>
      <c r="H9" s="48">
        <v>285</v>
      </c>
      <c r="I9" s="47">
        <f t="shared" si="3"/>
        <v>8.3211678832116789</v>
      </c>
      <c r="J9" s="48">
        <v>575</v>
      </c>
      <c r="K9" s="47">
        <f t="shared" si="4"/>
        <v>16.788321167883211</v>
      </c>
      <c r="L9" s="48">
        <v>70</v>
      </c>
      <c r="M9" s="47">
        <f t="shared" si="5"/>
        <v>2.0437956204379564</v>
      </c>
      <c r="N9" s="48">
        <v>805</v>
      </c>
      <c r="O9" s="47">
        <f t="shared" si="6"/>
        <v>23.503649635036496</v>
      </c>
      <c r="Q9" s="48"/>
    </row>
    <row r="10" spans="1:17" ht="12.95" customHeight="1" x14ac:dyDescent="0.25">
      <c r="A10" s="41" t="s">
        <v>74</v>
      </c>
      <c r="B10" s="48">
        <v>3355</v>
      </c>
      <c r="C10" s="47">
        <f t="shared" si="0"/>
        <v>100</v>
      </c>
      <c r="D10" s="48">
        <v>615</v>
      </c>
      <c r="E10" s="47">
        <f t="shared" si="1"/>
        <v>18.330849478390462</v>
      </c>
      <c r="F10" s="48">
        <v>625</v>
      </c>
      <c r="G10" s="47">
        <f t="shared" si="2"/>
        <v>18.628912071535023</v>
      </c>
      <c r="H10" s="48">
        <v>320</v>
      </c>
      <c r="I10" s="47">
        <f t="shared" si="3"/>
        <v>9.5380029806259312</v>
      </c>
      <c r="J10" s="48">
        <v>695</v>
      </c>
      <c r="K10" s="47">
        <f t="shared" si="4"/>
        <v>20.715350223546945</v>
      </c>
      <c r="L10" s="48">
        <v>65</v>
      </c>
      <c r="M10" s="47">
        <f t="shared" si="5"/>
        <v>1.9374068554396422</v>
      </c>
      <c r="N10" s="48">
        <v>1035</v>
      </c>
      <c r="O10" s="47">
        <f t="shared" si="6"/>
        <v>30.849478390462</v>
      </c>
      <c r="Q10" s="48"/>
    </row>
    <row r="11" spans="1:17" ht="12.95" customHeight="1" x14ac:dyDescent="0.25">
      <c r="A11" s="41" t="s">
        <v>73</v>
      </c>
      <c r="B11" s="48">
        <v>5965</v>
      </c>
      <c r="C11" s="47">
        <f t="shared" si="0"/>
        <v>100</v>
      </c>
      <c r="D11" s="48">
        <v>1090</v>
      </c>
      <c r="E11" s="47">
        <f t="shared" si="1"/>
        <v>18.273260687342834</v>
      </c>
      <c r="F11" s="48">
        <v>1040</v>
      </c>
      <c r="G11" s="47">
        <f t="shared" si="2"/>
        <v>17.435037720033527</v>
      </c>
      <c r="H11" s="48">
        <v>610</v>
      </c>
      <c r="I11" s="47">
        <f t="shared" si="3"/>
        <v>10.226320201173513</v>
      </c>
      <c r="J11" s="48">
        <v>1275</v>
      </c>
      <c r="K11" s="47">
        <f t="shared" si="4"/>
        <v>21.374685666387258</v>
      </c>
      <c r="L11" s="48">
        <v>145</v>
      </c>
      <c r="M11" s="47">
        <f t="shared" si="5"/>
        <v>2.4308466051969826</v>
      </c>
      <c r="N11" s="48">
        <v>1810</v>
      </c>
      <c r="O11" s="47">
        <f t="shared" si="6"/>
        <v>30.343671416596813</v>
      </c>
      <c r="Q11" s="48"/>
    </row>
    <row r="12" spans="1:17" ht="12.95" customHeight="1" x14ac:dyDescent="0.25">
      <c r="A12" s="41" t="s">
        <v>72</v>
      </c>
      <c r="B12" s="48">
        <v>6010</v>
      </c>
      <c r="C12" s="47">
        <f t="shared" si="0"/>
        <v>100</v>
      </c>
      <c r="D12" s="48">
        <v>1375</v>
      </c>
      <c r="E12" s="47">
        <f t="shared" si="1"/>
        <v>22.878535773710482</v>
      </c>
      <c r="F12" s="48">
        <v>1070</v>
      </c>
      <c r="G12" s="47">
        <f t="shared" si="2"/>
        <v>17.803660565723796</v>
      </c>
      <c r="H12" s="48">
        <v>745</v>
      </c>
      <c r="I12" s="47">
        <f t="shared" si="3"/>
        <v>12.396006655574043</v>
      </c>
      <c r="J12" s="48">
        <v>1495</v>
      </c>
      <c r="K12" s="47">
        <f t="shared" si="4"/>
        <v>24.875207986688853</v>
      </c>
      <c r="L12" s="48">
        <v>185</v>
      </c>
      <c r="M12" s="47">
        <f t="shared" si="5"/>
        <v>3.0782029950083194</v>
      </c>
      <c r="N12" s="48">
        <v>1130</v>
      </c>
      <c r="O12" s="47">
        <f t="shared" si="6"/>
        <v>18.801996672212979</v>
      </c>
      <c r="Q12" s="48"/>
    </row>
    <row r="13" spans="1:17" ht="12.95" customHeight="1" x14ac:dyDescent="0.25">
      <c r="A13" s="41" t="s">
        <v>71</v>
      </c>
      <c r="B13" s="48">
        <v>4850</v>
      </c>
      <c r="C13" s="47">
        <f t="shared" si="0"/>
        <v>100</v>
      </c>
      <c r="D13" s="48">
        <v>1045</v>
      </c>
      <c r="E13" s="47">
        <f t="shared" si="1"/>
        <v>21.546391752577321</v>
      </c>
      <c r="F13" s="48">
        <v>865</v>
      </c>
      <c r="G13" s="47">
        <f t="shared" si="2"/>
        <v>17.835051546391753</v>
      </c>
      <c r="H13" s="48">
        <v>650</v>
      </c>
      <c r="I13" s="47">
        <f t="shared" si="3"/>
        <v>13.402061855670103</v>
      </c>
      <c r="J13" s="48">
        <v>1100</v>
      </c>
      <c r="K13" s="47">
        <f t="shared" si="4"/>
        <v>22.680412371134022</v>
      </c>
      <c r="L13" s="48">
        <v>185</v>
      </c>
      <c r="M13" s="47">
        <f t="shared" si="5"/>
        <v>3.8144329896907219</v>
      </c>
      <c r="N13" s="48">
        <v>1010</v>
      </c>
      <c r="O13" s="47">
        <f t="shared" si="6"/>
        <v>20.824742268041238</v>
      </c>
      <c r="Q13" s="48"/>
    </row>
    <row r="14" spans="1:17" ht="12.95" customHeight="1" x14ac:dyDescent="0.25">
      <c r="A14" s="41" t="s">
        <v>70</v>
      </c>
      <c r="B14" s="48">
        <v>2175</v>
      </c>
      <c r="C14" s="47">
        <f t="shared" si="0"/>
        <v>100</v>
      </c>
      <c r="D14" s="48">
        <v>710</v>
      </c>
      <c r="E14" s="47">
        <f t="shared" si="1"/>
        <v>32.643678160919542</v>
      </c>
      <c r="F14" s="48">
        <v>305</v>
      </c>
      <c r="G14" s="47">
        <f t="shared" si="2"/>
        <v>14.022988505747128</v>
      </c>
      <c r="H14" s="48">
        <v>290</v>
      </c>
      <c r="I14" s="47">
        <f t="shared" si="3"/>
        <v>13.333333333333334</v>
      </c>
      <c r="J14" s="48">
        <v>395</v>
      </c>
      <c r="K14" s="47">
        <f t="shared" si="4"/>
        <v>18.160919540229887</v>
      </c>
      <c r="L14" s="48">
        <v>70</v>
      </c>
      <c r="M14" s="47">
        <f t="shared" si="5"/>
        <v>3.2183908045977012</v>
      </c>
      <c r="N14" s="48">
        <v>405</v>
      </c>
      <c r="O14" s="47">
        <f t="shared" si="6"/>
        <v>18.620689655172416</v>
      </c>
      <c r="Q14" s="48"/>
    </row>
    <row r="15" spans="1:17" ht="12.95" customHeight="1" x14ac:dyDescent="0.25">
      <c r="A15" s="41" t="s">
        <v>69</v>
      </c>
      <c r="B15" s="48">
        <v>875</v>
      </c>
      <c r="C15" s="47">
        <f t="shared" si="0"/>
        <v>100</v>
      </c>
      <c r="D15" s="48">
        <v>530</v>
      </c>
      <c r="E15" s="47">
        <f t="shared" si="1"/>
        <v>60.571428571428577</v>
      </c>
      <c r="F15" s="48">
        <v>90</v>
      </c>
      <c r="G15" s="47">
        <f t="shared" si="2"/>
        <v>10.285714285714285</v>
      </c>
      <c r="H15" s="48">
        <v>90</v>
      </c>
      <c r="I15" s="47">
        <f t="shared" si="3"/>
        <v>10.285714285714285</v>
      </c>
      <c r="J15" s="48">
        <v>85</v>
      </c>
      <c r="K15" s="47">
        <f t="shared" si="4"/>
        <v>9.7142857142857135</v>
      </c>
      <c r="L15" s="27">
        <v>30</v>
      </c>
      <c r="M15" s="47">
        <f t="shared" si="5"/>
        <v>3.4285714285714288</v>
      </c>
      <c r="N15" s="48">
        <v>60</v>
      </c>
      <c r="O15" s="47">
        <f t="shared" si="6"/>
        <v>6.8571428571428577</v>
      </c>
      <c r="Q15" s="48"/>
    </row>
    <row r="16" spans="1:17" x14ac:dyDescent="0.25"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Q16" s="48"/>
    </row>
    <row r="17" spans="1:17" ht="12.95" customHeight="1" x14ac:dyDescent="0.25">
      <c r="A17" s="51" t="s">
        <v>78</v>
      </c>
      <c r="B17" s="50">
        <v>16470</v>
      </c>
      <c r="C17" s="49">
        <f t="shared" ref="C17:C25" si="7">B17/$B17*100</f>
        <v>100</v>
      </c>
      <c r="D17" s="50">
        <v>4745</v>
      </c>
      <c r="E17" s="49">
        <f t="shared" ref="E17:E25" si="8">D17/$B17*100</f>
        <v>28.809957498482085</v>
      </c>
      <c r="F17" s="50">
        <v>3505</v>
      </c>
      <c r="G17" s="49">
        <f t="shared" ref="G17:G25" si="9">F17/$B17*100</f>
        <v>21.281117182756525</v>
      </c>
      <c r="H17" s="50">
        <v>2475</v>
      </c>
      <c r="I17" s="49">
        <f t="shared" ref="I17:I25" si="10">H17/$B17*100</f>
        <v>15.027322404371585</v>
      </c>
      <c r="J17" s="50">
        <v>2735</v>
      </c>
      <c r="K17" s="49">
        <f t="shared" ref="K17:K25" si="11">J17/$B17*100</f>
        <v>16.60595021250759</v>
      </c>
      <c r="L17" s="50">
        <v>325</v>
      </c>
      <c r="M17" s="49">
        <f t="shared" ref="M17:M24" si="12">L17/$B17*100</f>
        <v>1.9732847601700059</v>
      </c>
      <c r="N17" s="50">
        <v>2695</v>
      </c>
      <c r="O17" s="49">
        <f t="shared" ref="O17:O25" si="13">N17/$B17*100</f>
        <v>16.363084395871279</v>
      </c>
      <c r="Q17" s="48"/>
    </row>
    <row r="18" spans="1:17" ht="12.95" customHeight="1" x14ac:dyDescent="0.25">
      <c r="A18" s="41" t="s">
        <v>76</v>
      </c>
      <c r="B18" s="48">
        <v>2955</v>
      </c>
      <c r="C18" s="47">
        <f t="shared" si="7"/>
        <v>100</v>
      </c>
      <c r="D18" s="48">
        <v>1460</v>
      </c>
      <c r="E18" s="47">
        <f t="shared" si="8"/>
        <v>49.407783417935704</v>
      </c>
      <c r="F18" s="48">
        <v>995</v>
      </c>
      <c r="G18" s="47">
        <f t="shared" si="9"/>
        <v>33.671742808798641</v>
      </c>
      <c r="H18" s="48">
        <v>130</v>
      </c>
      <c r="I18" s="47">
        <f t="shared" si="10"/>
        <v>4.3993231810490698</v>
      </c>
      <c r="J18" s="48">
        <v>265</v>
      </c>
      <c r="K18" s="47">
        <f t="shared" si="11"/>
        <v>8.9678510998307956</v>
      </c>
      <c r="L18" s="48">
        <v>30</v>
      </c>
      <c r="M18" s="47">
        <f t="shared" si="12"/>
        <v>1.015228426395939</v>
      </c>
      <c r="N18" s="48">
        <v>80</v>
      </c>
      <c r="O18" s="47">
        <f t="shared" si="13"/>
        <v>2.7072758037225042</v>
      </c>
      <c r="Q18" s="48"/>
    </row>
    <row r="19" spans="1:17" ht="12.95" customHeight="1" x14ac:dyDescent="0.25">
      <c r="A19" s="41" t="s">
        <v>75</v>
      </c>
      <c r="B19" s="48">
        <v>1755</v>
      </c>
      <c r="C19" s="47">
        <f t="shared" si="7"/>
        <v>100</v>
      </c>
      <c r="D19" s="48">
        <v>420</v>
      </c>
      <c r="E19" s="47">
        <f t="shared" si="8"/>
        <v>23.931623931623932</v>
      </c>
      <c r="F19" s="48">
        <v>475</v>
      </c>
      <c r="G19" s="47">
        <f t="shared" si="9"/>
        <v>27.065527065527068</v>
      </c>
      <c r="H19" s="48">
        <v>225</v>
      </c>
      <c r="I19" s="47">
        <f t="shared" si="10"/>
        <v>12.820512820512819</v>
      </c>
      <c r="J19" s="48">
        <v>295</v>
      </c>
      <c r="K19" s="47">
        <f t="shared" si="11"/>
        <v>16.809116809116809</v>
      </c>
      <c r="L19" s="48">
        <v>40</v>
      </c>
      <c r="M19" s="47">
        <f t="shared" si="12"/>
        <v>2.2792022792022792</v>
      </c>
      <c r="N19" s="48">
        <v>300</v>
      </c>
      <c r="O19" s="47">
        <f t="shared" si="13"/>
        <v>17.094017094017094</v>
      </c>
      <c r="Q19" s="48"/>
    </row>
    <row r="20" spans="1:17" ht="12.95" customHeight="1" x14ac:dyDescent="0.25">
      <c r="A20" s="41" t="s">
        <v>74</v>
      </c>
      <c r="B20" s="48">
        <v>1605</v>
      </c>
      <c r="C20" s="47">
        <f t="shared" si="7"/>
        <v>100</v>
      </c>
      <c r="D20" s="48">
        <v>350</v>
      </c>
      <c r="E20" s="47">
        <f t="shared" si="8"/>
        <v>21.806853582554517</v>
      </c>
      <c r="F20" s="48">
        <v>335</v>
      </c>
      <c r="G20" s="47">
        <f t="shared" si="9"/>
        <v>20.872274143302182</v>
      </c>
      <c r="H20" s="48">
        <v>245</v>
      </c>
      <c r="I20" s="47">
        <f t="shared" si="10"/>
        <v>15.264797507788161</v>
      </c>
      <c r="J20" s="48">
        <v>310</v>
      </c>
      <c r="K20" s="47">
        <f t="shared" si="11"/>
        <v>19.314641744548286</v>
      </c>
      <c r="L20" s="48">
        <v>30</v>
      </c>
      <c r="M20" s="47">
        <f t="shared" si="12"/>
        <v>1.8691588785046727</v>
      </c>
      <c r="N20" s="48">
        <v>330</v>
      </c>
      <c r="O20" s="47">
        <f t="shared" si="13"/>
        <v>20.5607476635514</v>
      </c>
      <c r="Q20" s="48"/>
    </row>
    <row r="21" spans="1:17" ht="12.95" customHeight="1" x14ac:dyDescent="0.25">
      <c r="A21" s="41" t="s">
        <v>73</v>
      </c>
      <c r="B21" s="48">
        <v>2945</v>
      </c>
      <c r="C21" s="47">
        <f t="shared" si="7"/>
        <v>100</v>
      </c>
      <c r="D21" s="48">
        <v>600</v>
      </c>
      <c r="E21" s="47">
        <f t="shared" si="8"/>
        <v>20.373514431239389</v>
      </c>
      <c r="F21" s="48">
        <v>580</v>
      </c>
      <c r="G21" s="47">
        <f t="shared" si="9"/>
        <v>19.694397283531409</v>
      </c>
      <c r="H21" s="48">
        <v>480</v>
      </c>
      <c r="I21" s="47">
        <f t="shared" si="10"/>
        <v>16.298811544991512</v>
      </c>
      <c r="J21" s="48">
        <v>530</v>
      </c>
      <c r="K21" s="47">
        <f t="shared" si="11"/>
        <v>17.996604414261462</v>
      </c>
      <c r="L21" s="48">
        <v>50</v>
      </c>
      <c r="M21" s="47">
        <f t="shared" si="12"/>
        <v>1.6977928692699491</v>
      </c>
      <c r="N21" s="48">
        <v>700</v>
      </c>
      <c r="O21" s="47">
        <f t="shared" si="13"/>
        <v>23.769100169779286</v>
      </c>
      <c r="Q21" s="48"/>
    </row>
    <row r="22" spans="1:17" ht="12.95" customHeight="1" x14ac:dyDescent="0.25">
      <c r="A22" s="41" t="s">
        <v>72</v>
      </c>
      <c r="B22" s="48">
        <v>3070</v>
      </c>
      <c r="C22" s="47">
        <f t="shared" si="7"/>
        <v>100</v>
      </c>
      <c r="D22" s="48">
        <v>740</v>
      </c>
      <c r="E22" s="47">
        <f t="shared" si="8"/>
        <v>24.104234527687296</v>
      </c>
      <c r="F22" s="48">
        <v>520</v>
      </c>
      <c r="G22" s="47">
        <f t="shared" si="9"/>
        <v>16.938110749185668</v>
      </c>
      <c r="H22" s="48">
        <v>565</v>
      </c>
      <c r="I22" s="47">
        <f t="shared" si="10"/>
        <v>18.403908794788272</v>
      </c>
      <c r="J22" s="48">
        <v>645</v>
      </c>
      <c r="K22" s="47">
        <f t="shared" si="11"/>
        <v>21.009771986970684</v>
      </c>
      <c r="L22" s="48">
        <v>75</v>
      </c>
      <c r="M22" s="47">
        <f t="shared" si="12"/>
        <v>2.44299674267101</v>
      </c>
      <c r="N22" s="48">
        <v>525</v>
      </c>
      <c r="O22" s="47">
        <f t="shared" si="13"/>
        <v>17.100977198697066</v>
      </c>
      <c r="Q22" s="48"/>
    </row>
    <row r="23" spans="1:17" ht="12.95" customHeight="1" x14ac:dyDescent="0.25">
      <c r="A23" s="41" t="s">
        <v>71</v>
      </c>
      <c r="B23" s="48">
        <v>2510</v>
      </c>
      <c r="C23" s="47">
        <f t="shared" si="7"/>
        <v>100</v>
      </c>
      <c r="D23" s="48">
        <v>545</v>
      </c>
      <c r="E23" s="47">
        <f t="shared" si="8"/>
        <v>21.713147410358566</v>
      </c>
      <c r="F23" s="48">
        <v>410</v>
      </c>
      <c r="G23" s="47">
        <f t="shared" si="9"/>
        <v>16.334661354581673</v>
      </c>
      <c r="H23" s="48">
        <v>525</v>
      </c>
      <c r="I23" s="47">
        <f t="shared" si="10"/>
        <v>20.916334661354583</v>
      </c>
      <c r="J23" s="48">
        <v>470</v>
      </c>
      <c r="K23" s="47">
        <f t="shared" si="11"/>
        <v>18.725099601593627</v>
      </c>
      <c r="L23" s="48">
        <v>65</v>
      </c>
      <c r="M23" s="47">
        <f t="shared" si="12"/>
        <v>2.5896414342629481</v>
      </c>
      <c r="N23" s="48">
        <v>495</v>
      </c>
      <c r="O23" s="47">
        <f t="shared" si="13"/>
        <v>19.721115537848604</v>
      </c>
      <c r="Q23" s="48"/>
    </row>
    <row r="24" spans="1:17" ht="12.95" customHeight="1" x14ac:dyDescent="0.25">
      <c r="A24" s="41" t="s">
        <v>70</v>
      </c>
      <c r="B24" s="48">
        <v>1190</v>
      </c>
      <c r="C24" s="47">
        <f t="shared" si="7"/>
        <v>100</v>
      </c>
      <c r="D24" s="48">
        <v>400</v>
      </c>
      <c r="E24" s="47">
        <f t="shared" si="8"/>
        <v>33.613445378151262</v>
      </c>
      <c r="F24" s="48">
        <v>150</v>
      </c>
      <c r="G24" s="47">
        <f t="shared" si="9"/>
        <v>12.605042016806722</v>
      </c>
      <c r="H24" s="48">
        <v>220</v>
      </c>
      <c r="I24" s="47">
        <f t="shared" si="10"/>
        <v>18.487394957983195</v>
      </c>
      <c r="J24" s="48">
        <v>190</v>
      </c>
      <c r="K24" s="47">
        <f t="shared" si="11"/>
        <v>15.966386554621847</v>
      </c>
      <c r="L24" s="48">
        <v>25</v>
      </c>
      <c r="M24" s="47">
        <f t="shared" si="12"/>
        <v>2.1008403361344539</v>
      </c>
      <c r="N24" s="48">
        <v>210</v>
      </c>
      <c r="O24" s="47">
        <f t="shared" si="13"/>
        <v>17.647058823529413</v>
      </c>
      <c r="Q24" s="48"/>
    </row>
    <row r="25" spans="1:17" ht="12.95" customHeight="1" x14ac:dyDescent="0.25">
      <c r="A25" s="41" t="s">
        <v>69</v>
      </c>
      <c r="B25" s="48">
        <v>435</v>
      </c>
      <c r="C25" s="47">
        <f t="shared" si="7"/>
        <v>100</v>
      </c>
      <c r="D25" s="48">
        <v>235</v>
      </c>
      <c r="E25" s="47">
        <f t="shared" si="8"/>
        <v>54.022988505747129</v>
      </c>
      <c r="F25" s="48">
        <v>50</v>
      </c>
      <c r="G25" s="47">
        <f t="shared" si="9"/>
        <v>11.494252873563218</v>
      </c>
      <c r="H25" s="48">
        <v>80</v>
      </c>
      <c r="I25" s="47">
        <f t="shared" si="10"/>
        <v>18.390804597701148</v>
      </c>
      <c r="J25" s="48">
        <v>25</v>
      </c>
      <c r="K25" s="47">
        <f t="shared" si="11"/>
        <v>5.7471264367816088</v>
      </c>
      <c r="L25" s="27" t="s">
        <v>29</v>
      </c>
      <c r="M25" s="26" t="s">
        <v>29</v>
      </c>
      <c r="N25" s="48">
        <v>50</v>
      </c>
      <c r="O25" s="47">
        <f t="shared" si="13"/>
        <v>11.494252873563218</v>
      </c>
      <c r="Q25" s="48"/>
    </row>
    <row r="26" spans="1:17" x14ac:dyDescent="0.25"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Q26" s="48"/>
    </row>
    <row r="27" spans="1:17" ht="12.95" customHeight="1" x14ac:dyDescent="0.25">
      <c r="A27" s="51" t="s">
        <v>77</v>
      </c>
      <c r="B27" s="50">
        <v>15855</v>
      </c>
      <c r="C27" s="49">
        <f t="shared" ref="C27:C35" si="14">B27/$B27*100</f>
        <v>100</v>
      </c>
      <c r="D27" s="50">
        <v>4115</v>
      </c>
      <c r="E27" s="49">
        <f t="shared" ref="E27:E35" si="15">D27/$B27*100</f>
        <v>25.953957742037215</v>
      </c>
      <c r="F27" s="50">
        <v>3410</v>
      </c>
      <c r="G27" s="49">
        <f t="shared" ref="G27:G35" si="16">F27/$B27*100</f>
        <v>21.507410911384422</v>
      </c>
      <c r="H27" s="50">
        <v>690</v>
      </c>
      <c r="I27" s="49">
        <f t="shared" ref="I27:I35" si="17">H27/$B27*100</f>
        <v>4.3519394512771994</v>
      </c>
      <c r="J27" s="50">
        <v>3380</v>
      </c>
      <c r="K27" s="49">
        <f t="shared" ref="K27:K35" si="18">J27/$B27*100</f>
        <v>21.318196152633242</v>
      </c>
      <c r="L27" s="50">
        <v>485</v>
      </c>
      <c r="M27" s="49">
        <f t="shared" ref="M27:M35" si="19">L27/$B27*100</f>
        <v>3.0589719331441185</v>
      </c>
      <c r="N27" s="50">
        <v>3780</v>
      </c>
      <c r="O27" s="49">
        <f t="shared" ref="O27:O35" si="20">N27/$B27*100</f>
        <v>23.841059602649008</v>
      </c>
      <c r="Q27" s="48"/>
    </row>
    <row r="28" spans="1:17" ht="12.95" customHeight="1" x14ac:dyDescent="0.25">
      <c r="A28" s="41" t="s">
        <v>76</v>
      </c>
      <c r="B28" s="48">
        <v>2710</v>
      </c>
      <c r="C28" s="47">
        <f t="shared" si="14"/>
        <v>100</v>
      </c>
      <c r="D28" s="48">
        <v>1315</v>
      </c>
      <c r="E28" s="47">
        <f t="shared" si="15"/>
        <v>48.523985239852394</v>
      </c>
      <c r="F28" s="48">
        <v>960</v>
      </c>
      <c r="G28" s="47">
        <f t="shared" si="16"/>
        <v>35.424354243542432</v>
      </c>
      <c r="H28" s="48">
        <v>45</v>
      </c>
      <c r="I28" s="47">
        <f t="shared" si="17"/>
        <v>1.6605166051660518</v>
      </c>
      <c r="J28" s="48">
        <v>230</v>
      </c>
      <c r="K28" s="47">
        <f t="shared" si="18"/>
        <v>8.4870848708487081</v>
      </c>
      <c r="L28" s="48">
        <v>30</v>
      </c>
      <c r="M28" s="47">
        <f t="shared" si="19"/>
        <v>1.107011070110701</v>
      </c>
      <c r="N28" s="48">
        <v>130</v>
      </c>
      <c r="O28" s="47">
        <f t="shared" si="20"/>
        <v>4.7970479704797047</v>
      </c>
      <c r="Q28" s="48"/>
    </row>
    <row r="29" spans="1:17" ht="12.95" customHeight="1" x14ac:dyDescent="0.25">
      <c r="A29" s="41" t="s">
        <v>75</v>
      </c>
      <c r="B29" s="48">
        <v>1670</v>
      </c>
      <c r="C29" s="47">
        <f t="shared" si="14"/>
        <v>100</v>
      </c>
      <c r="D29" s="48">
        <v>295</v>
      </c>
      <c r="E29" s="47">
        <f t="shared" si="15"/>
        <v>17.664670658682635</v>
      </c>
      <c r="F29" s="48">
        <v>495</v>
      </c>
      <c r="G29" s="47">
        <f t="shared" si="16"/>
        <v>29.640718562874252</v>
      </c>
      <c r="H29" s="48">
        <v>60</v>
      </c>
      <c r="I29" s="47">
        <f t="shared" si="17"/>
        <v>3.5928143712574849</v>
      </c>
      <c r="J29" s="48">
        <v>285</v>
      </c>
      <c r="K29" s="47">
        <f t="shared" si="18"/>
        <v>17.065868263473057</v>
      </c>
      <c r="L29" s="48">
        <v>30</v>
      </c>
      <c r="M29" s="47">
        <f t="shared" si="19"/>
        <v>1.7964071856287425</v>
      </c>
      <c r="N29" s="48">
        <v>505</v>
      </c>
      <c r="O29" s="47">
        <f t="shared" si="20"/>
        <v>30.239520958083833</v>
      </c>
      <c r="Q29" s="48"/>
    </row>
    <row r="30" spans="1:17" ht="12.95" customHeight="1" x14ac:dyDescent="0.25">
      <c r="A30" s="41" t="s">
        <v>74</v>
      </c>
      <c r="B30" s="48">
        <v>1750</v>
      </c>
      <c r="C30" s="47">
        <f t="shared" si="14"/>
        <v>100</v>
      </c>
      <c r="D30" s="48">
        <v>265</v>
      </c>
      <c r="E30" s="47">
        <f t="shared" si="15"/>
        <v>15.142857142857144</v>
      </c>
      <c r="F30" s="48">
        <v>295</v>
      </c>
      <c r="G30" s="47">
        <f t="shared" si="16"/>
        <v>16.857142857142858</v>
      </c>
      <c r="H30" s="48">
        <v>75</v>
      </c>
      <c r="I30" s="47">
        <f t="shared" si="17"/>
        <v>4.2857142857142856</v>
      </c>
      <c r="J30" s="48">
        <v>380</v>
      </c>
      <c r="K30" s="47">
        <f t="shared" si="18"/>
        <v>21.714285714285715</v>
      </c>
      <c r="L30" s="48">
        <v>30</v>
      </c>
      <c r="M30" s="47">
        <f t="shared" si="19"/>
        <v>1.7142857142857144</v>
      </c>
      <c r="N30" s="48">
        <v>705</v>
      </c>
      <c r="O30" s="47">
        <f t="shared" si="20"/>
        <v>40.285714285714285</v>
      </c>
      <c r="Q30" s="48"/>
    </row>
    <row r="31" spans="1:17" ht="12.95" customHeight="1" x14ac:dyDescent="0.25">
      <c r="A31" s="41" t="s">
        <v>73</v>
      </c>
      <c r="B31" s="48">
        <v>3020</v>
      </c>
      <c r="C31" s="47">
        <f t="shared" si="14"/>
        <v>100</v>
      </c>
      <c r="D31" s="48">
        <v>490</v>
      </c>
      <c r="E31" s="47">
        <f t="shared" si="15"/>
        <v>16.225165562913908</v>
      </c>
      <c r="F31" s="48">
        <v>460</v>
      </c>
      <c r="G31" s="47">
        <f t="shared" si="16"/>
        <v>15.231788079470199</v>
      </c>
      <c r="H31" s="48">
        <v>130</v>
      </c>
      <c r="I31" s="47">
        <f t="shared" si="17"/>
        <v>4.3046357615894042</v>
      </c>
      <c r="J31" s="48">
        <v>745</v>
      </c>
      <c r="K31" s="47">
        <f t="shared" si="18"/>
        <v>24.668874172185433</v>
      </c>
      <c r="L31" s="48">
        <v>95</v>
      </c>
      <c r="M31" s="47">
        <f t="shared" si="19"/>
        <v>3.1456953642384109</v>
      </c>
      <c r="N31" s="48">
        <v>1110</v>
      </c>
      <c r="O31" s="47">
        <f t="shared" si="20"/>
        <v>36.754966887417218</v>
      </c>
      <c r="Q31" s="48"/>
    </row>
    <row r="32" spans="1:17" ht="12.95" customHeight="1" x14ac:dyDescent="0.25">
      <c r="A32" s="41" t="s">
        <v>72</v>
      </c>
      <c r="B32" s="48">
        <v>2940</v>
      </c>
      <c r="C32" s="47">
        <f t="shared" si="14"/>
        <v>100</v>
      </c>
      <c r="D32" s="48">
        <v>640</v>
      </c>
      <c r="E32" s="47">
        <f t="shared" si="15"/>
        <v>21.768707482993197</v>
      </c>
      <c r="F32" s="48">
        <v>545</v>
      </c>
      <c r="G32" s="47">
        <f t="shared" si="16"/>
        <v>18.537414965986397</v>
      </c>
      <c r="H32" s="48">
        <v>180</v>
      </c>
      <c r="I32" s="47">
        <f t="shared" si="17"/>
        <v>6.1224489795918364</v>
      </c>
      <c r="J32" s="48">
        <v>860</v>
      </c>
      <c r="K32" s="47">
        <f t="shared" si="18"/>
        <v>29.251700680272108</v>
      </c>
      <c r="L32" s="48">
        <v>115</v>
      </c>
      <c r="M32" s="47">
        <f t="shared" si="19"/>
        <v>3.9115646258503403</v>
      </c>
      <c r="N32" s="48">
        <v>605</v>
      </c>
      <c r="O32" s="47">
        <f t="shared" si="20"/>
        <v>20.578231292517007</v>
      </c>
      <c r="Q32" s="48"/>
    </row>
    <row r="33" spans="1:17" ht="12.95" customHeight="1" x14ac:dyDescent="0.25">
      <c r="A33" s="41" t="s">
        <v>71</v>
      </c>
      <c r="B33" s="48">
        <v>2340</v>
      </c>
      <c r="C33" s="47">
        <f t="shared" si="14"/>
        <v>100</v>
      </c>
      <c r="D33" s="48">
        <v>500</v>
      </c>
      <c r="E33" s="47">
        <f t="shared" si="15"/>
        <v>21.367521367521366</v>
      </c>
      <c r="F33" s="48">
        <v>455</v>
      </c>
      <c r="G33" s="47">
        <f t="shared" si="16"/>
        <v>19.444444444444446</v>
      </c>
      <c r="H33" s="48">
        <v>120</v>
      </c>
      <c r="I33" s="47">
        <f t="shared" si="17"/>
        <v>5.1282051282051277</v>
      </c>
      <c r="J33" s="48">
        <v>630</v>
      </c>
      <c r="K33" s="47">
        <f t="shared" si="18"/>
        <v>26.923076923076923</v>
      </c>
      <c r="L33" s="48">
        <v>120</v>
      </c>
      <c r="M33" s="47">
        <f t="shared" si="19"/>
        <v>5.1282051282051277</v>
      </c>
      <c r="N33" s="48">
        <v>515</v>
      </c>
      <c r="O33" s="47">
        <f t="shared" si="20"/>
        <v>22.008547008547009</v>
      </c>
      <c r="Q33" s="48"/>
    </row>
    <row r="34" spans="1:17" ht="12.95" customHeight="1" x14ac:dyDescent="0.25">
      <c r="A34" s="41" t="s">
        <v>70</v>
      </c>
      <c r="B34" s="48">
        <v>985</v>
      </c>
      <c r="C34" s="47">
        <f t="shared" si="14"/>
        <v>100</v>
      </c>
      <c r="D34" s="48">
        <v>310</v>
      </c>
      <c r="E34" s="47">
        <f t="shared" si="15"/>
        <v>31.472081218274113</v>
      </c>
      <c r="F34" s="48">
        <v>155</v>
      </c>
      <c r="G34" s="47">
        <f t="shared" si="16"/>
        <v>15.736040609137056</v>
      </c>
      <c r="H34" s="48">
        <v>70</v>
      </c>
      <c r="I34" s="47">
        <f t="shared" si="17"/>
        <v>7.1065989847715745</v>
      </c>
      <c r="J34" s="48">
        <v>210</v>
      </c>
      <c r="K34" s="47">
        <f t="shared" si="18"/>
        <v>21.319796954314722</v>
      </c>
      <c r="L34" s="48">
        <v>40</v>
      </c>
      <c r="M34" s="47">
        <f t="shared" si="19"/>
        <v>4.0609137055837561</v>
      </c>
      <c r="N34" s="48">
        <v>205</v>
      </c>
      <c r="O34" s="47">
        <f t="shared" si="20"/>
        <v>20.812182741116754</v>
      </c>
      <c r="Q34" s="48"/>
    </row>
    <row r="35" spans="1:17" ht="12.95" customHeight="1" thickBot="1" x14ac:dyDescent="0.3">
      <c r="A35" s="46" t="s">
        <v>69</v>
      </c>
      <c r="B35" s="44">
        <v>435</v>
      </c>
      <c r="C35" s="43">
        <f t="shared" si="14"/>
        <v>100</v>
      </c>
      <c r="D35" s="44">
        <v>295</v>
      </c>
      <c r="E35" s="43">
        <f t="shared" si="15"/>
        <v>67.81609195402298</v>
      </c>
      <c r="F35" s="44">
        <v>40</v>
      </c>
      <c r="G35" s="43">
        <f t="shared" si="16"/>
        <v>9.1954022988505741</v>
      </c>
      <c r="H35" s="45">
        <v>10</v>
      </c>
      <c r="I35" s="43">
        <f t="shared" si="17"/>
        <v>2.2988505747126435</v>
      </c>
      <c r="J35" s="44">
        <v>55</v>
      </c>
      <c r="K35" s="43">
        <f t="shared" si="18"/>
        <v>12.643678160919542</v>
      </c>
      <c r="L35" s="45">
        <v>25</v>
      </c>
      <c r="M35" s="43">
        <f t="shared" si="19"/>
        <v>5.7471264367816088</v>
      </c>
      <c r="N35" s="44">
        <v>10</v>
      </c>
      <c r="O35" s="43">
        <f t="shared" si="20"/>
        <v>2.2988505747126435</v>
      </c>
      <c r="Q35" s="48"/>
    </row>
    <row r="36" spans="1:17" x14ac:dyDescent="0.2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</row>
    <row r="37" spans="1:17" x14ac:dyDescent="0.2">
      <c r="A37" s="4" t="s">
        <v>24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</row>
    <row r="38" spans="1:17" x14ac:dyDescent="0.2">
      <c r="A38" s="21" t="s">
        <v>0</v>
      </c>
    </row>
    <row r="39" spans="1:17" ht="15" x14ac:dyDescent="0.25">
      <c r="A39" s="20" t="s">
        <v>27</v>
      </c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5" x14ac:dyDescent="0.25">
      <c r="A40" s="19" t="s">
        <v>26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5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5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5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ht="1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ht="1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ht="1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1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ht="1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ht="1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1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ht="1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ht="1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ht="1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ht="1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ht="1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ht="15" x14ac:dyDescent="0.25">
      <c r="A77"/>
      <c r="B77"/>
      <c r="C77"/>
      <c r="D77"/>
      <c r="E77"/>
      <c r="F77"/>
      <c r="G77"/>
      <c r="H77"/>
      <c r="I77"/>
    </row>
    <row r="78" spans="1:17" ht="15" x14ac:dyDescent="0.25">
      <c r="A78"/>
      <c r="B78"/>
      <c r="C78"/>
      <c r="D78"/>
      <c r="E78"/>
      <c r="F78"/>
      <c r="G78"/>
      <c r="H78"/>
      <c r="I78"/>
    </row>
  </sheetData>
  <mergeCells count="1">
    <mergeCell ref="A1:G1"/>
  </mergeCells>
  <conditionalFormatting sqref="A1 H1:IV1 R39:IV76 J77:IV65536 A79:I65538 A2:IV36 B37:IV38">
    <cfRule type="cellIs" dxfId="62" priority="4" stopIfTrue="1" operator="equal">
      <formula>0</formula>
    </cfRule>
  </conditionalFormatting>
  <conditionalFormatting sqref="A38">
    <cfRule type="cellIs" dxfId="61" priority="2" stopIfTrue="1" operator="equal">
      <formula>0</formula>
    </cfRule>
  </conditionalFormatting>
  <conditionalFormatting sqref="A37">
    <cfRule type="cellIs" dxfId="60" priority="1" stopIfTrue="1" operator="equal">
      <formula>0</formula>
    </cfRule>
  </conditionalFormatting>
  <pageMargins left="0.59055118110236227" right="0.59055118110236227" top="0.59055118110236227" bottom="0.59055118110236227" header="0.51181102362204722" footer="0.51181102362204722"/>
  <pageSetup scale="72" orientation="landscape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O140"/>
  <sheetViews>
    <sheetView zoomScaleNormal="125" workbookViewId="0"/>
  </sheetViews>
  <sheetFormatPr defaultColWidth="10.7109375" defaultRowHeight="15" x14ac:dyDescent="0.25"/>
  <cols>
    <col min="1" max="1" width="36" style="55" customWidth="1"/>
    <col min="2" max="2" width="14" style="55" customWidth="1"/>
    <col min="3" max="3" width="7" style="55" customWidth="1"/>
    <col min="4" max="4" width="14" style="55" customWidth="1"/>
    <col min="5" max="5" width="7" style="55" customWidth="1"/>
    <col min="6" max="6" width="14" style="55" customWidth="1"/>
    <col min="7" max="7" width="7" style="55" customWidth="1"/>
    <col min="8" max="8" width="14" style="55" customWidth="1"/>
    <col min="9" max="9" width="7" style="55" customWidth="1"/>
    <col min="10" max="10" width="14" style="55" customWidth="1"/>
    <col min="11" max="11" width="7" style="55" customWidth="1"/>
    <col min="12" max="12" width="14" style="55" customWidth="1"/>
    <col min="13" max="13" width="7" style="55" customWidth="1"/>
    <col min="14" max="14" width="14" style="55" customWidth="1"/>
    <col min="15" max="15" width="7" style="55" customWidth="1"/>
    <col min="16" max="23" width="6.140625" customWidth="1"/>
    <col min="24" max="31" width="6.42578125" customWidth="1"/>
    <col min="68" max="16384" width="10.7109375" style="55"/>
  </cols>
  <sheetData>
    <row r="1" spans="1:15" ht="15" customHeight="1" x14ac:dyDescent="0.25">
      <c r="A1" s="72" t="s">
        <v>92</v>
      </c>
    </row>
    <row r="2" spans="1:15" ht="18.75" customHeight="1" x14ac:dyDescent="0.25">
      <c r="A2" s="71" t="s">
        <v>85</v>
      </c>
    </row>
    <row r="5" spans="1:15" ht="15.75" thickBot="1" x14ac:dyDescent="0.3">
      <c r="A5" s="68" t="s">
        <v>84</v>
      </c>
    </row>
    <row r="6" spans="1:15" ht="60.75" thickBot="1" x14ac:dyDescent="0.3">
      <c r="A6" s="17"/>
      <c r="B6" s="16" t="s">
        <v>22</v>
      </c>
      <c r="C6" s="16" t="s">
        <v>15</v>
      </c>
      <c r="D6" s="16" t="s">
        <v>21</v>
      </c>
      <c r="E6" s="16" t="s">
        <v>15</v>
      </c>
      <c r="F6" s="16" t="s">
        <v>20</v>
      </c>
      <c r="G6" s="16" t="s">
        <v>15</v>
      </c>
      <c r="H6" s="16" t="s">
        <v>19</v>
      </c>
      <c r="I6" s="16" t="s">
        <v>15</v>
      </c>
      <c r="J6" s="16" t="s">
        <v>18</v>
      </c>
      <c r="K6" s="16" t="s">
        <v>15</v>
      </c>
      <c r="L6" s="16" t="s">
        <v>17</v>
      </c>
      <c r="M6" s="16" t="s">
        <v>15</v>
      </c>
      <c r="N6" s="16" t="s">
        <v>16</v>
      </c>
      <c r="O6" s="16" t="s">
        <v>15</v>
      </c>
    </row>
    <row r="8" spans="1:15" ht="12.95" customHeight="1" x14ac:dyDescent="0.25">
      <c r="A8" s="64" t="s">
        <v>14</v>
      </c>
      <c r="B8" s="60">
        <v>28643015</v>
      </c>
      <c r="C8" s="59">
        <f>B8/$B8*100</f>
        <v>100</v>
      </c>
      <c r="D8" s="60">
        <v>5239575</v>
      </c>
      <c r="E8" s="59">
        <f>D8/$B8*100</f>
        <v>18.292679733610445</v>
      </c>
      <c r="F8" s="60">
        <v>7576400</v>
      </c>
      <c r="G8" s="59">
        <f>F8/$B8*100</f>
        <v>26.451126042422558</v>
      </c>
      <c r="H8" s="60">
        <v>2800265</v>
      </c>
      <c r="I8" s="59">
        <f>H8/$B8*100</f>
        <v>9.7764324042004649</v>
      </c>
      <c r="J8" s="60">
        <v>5553830</v>
      </c>
      <c r="K8" s="59">
        <f>J8/$B8*100</f>
        <v>19.389823312943836</v>
      </c>
      <c r="L8" s="60">
        <v>813330</v>
      </c>
      <c r="M8" s="59">
        <f>L8/$B8*100</f>
        <v>2.8395404603879864</v>
      </c>
      <c r="N8" s="60">
        <v>6659615</v>
      </c>
      <c r="O8" s="59">
        <f>N8/$B8*100</f>
        <v>23.250398046434707</v>
      </c>
    </row>
    <row r="9" spans="1:15" ht="12.95" customHeight="1" x14ac:dyDescent="0.25"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15" ht="12.95" customHeight="1" x14ac:dyDescent="0.25">
      <c r="A10" s="61" t="s">
        <v>93</v>
      </c>
      <c r="B10" s="60">
        <v>1224915</v>
      </c>
      <c r="C10" s="59">
        <f t="shared" ref="C10:O15" si="0">B10/$B10*100</f>
        <v>100</v>
      </c>
      <c r="D10" s="60">
        <v>412180</v>
      </c>
      <c r="E10" s="59">
        <f t="shared" si="0"/>
        <v>33.649681814656532</v>
      </c>
      <c r="F10" s="60">
        <v>322755</v>
      </c>
      <c r="G10" s="59">
        <f t="shared" si="0"/>
        <v>26.349175248894824</v>
      </c>
      <c r="H10" s="60">
        <v>131180</v>
      </c>
      <c r="I10" s="59">
        <f t="shared" si="0"/>
        <v>10.709314523864922</v>
      </c>
      <c r="J10" s="60">
        <v>226120</v>
      </c>
      <c r="K10" s="59">
        <f t="shared" si="0"/>
        <v>18.46005641207757</v>
      </c>
      <c r="L10" s="60">
        <v>27230</v>
      </c>
      <c r="M10" s="59">
        <f t="shared" si="0"/>
        <v>2.2230113926272437</v>
      </c>
      <c r="N10" s="60">
        <v>105450</v>
      </c>
      <c r="O10" s="59">
        <f t="shared" si="0"/>
        <v>8.6087606078789136</v>
      </c>
    </row>
    <row r="11" spans="1:15" ht="12.95" customHeight="1" x14ac:dyDescent="0.25">
      <c r="A11" s="62" t="s">
        <v>90</v>
      </c>
      <c r="B11" s="56">
        <v>691405</v>
      </c>
      <c r="C11" s="63">
        <f t="shared" si="0"/>
        <v>100</v>
      </c>
      <c r="D11" s="56">
        <v>264430</v>
      </c>
      <c r="E11" s="63">
        <f t="shared" si="0"/>
        <v>38.245312081920147</v>
      </c>
      <c r="F11" s="56">
        <v>175315</v>
      </c>
      <c r="G11" s="63">
        <f t="shared" si="0"/>
        <v>25.356339627280683</v>
      </c>
      <c r="H11" s="56">
        <v>67480</v>
      </c>
      <c r="I11" s="63">
        <f t="shared" si="0"/>
        <v>9.7598368539423337</v>
      </c>
      <c r="J11" s="56">
        <v>117785</v>
      </c>
      <c r="K11" s="63">
        <f t="shared" si="0"/>
        <v>17.035601420296352</v>
      </c>
      <c r="L11" s="56">
        <v>15515</v>
      </c>
      <c r="M11" s="63">
        <f t="shared" si="0"/>
        <v>2.2439814580455737</v>
      </c>
      <c r="N11" s="56">
        <v>50875</v>
      </c>
      <c r="O11" s="63">
        <f t="shared" si="0"/>
        <v>7.358205393365683</v>
      </c>
    </row>
    <row r="12" spans="1:15" ht="12.95" customHeight="1" x14ac:dyDescent="0.25">
      <c r="A12" s="62" t="s">
        <v>81</v>
      </c>
      <c r="B12" s="56">
        <v>456555</v>
      </c>
      <c r="C12" s="63">
        <f t="shared" si="0"/>
        <v>100</v>
      </c>
      <c r="D12" s="56">
        <v>116390</v>
      </c>
      <c r="E12" s="63">
        <f t="shared" si="0"/>
        <v>25.493095026886138</v>
      </c>
      <c r="F12" s="56">
        <v>129315</v>
      </c>
      <c r="G12" s="63">
        <f t="shared" si="0"/>
        <v>28.324079245654961</v>
      </c>
      <c r="H12" s="56">
        <v>55770</v>
      </c>
      <c r="I12" s="63">
        <f t="shared" si="0"/>
        <v>12.21539573545356</v>
      </c>
      <c r="J12" s="56">
        <v>95785</v>
      </c>
      <c r="K12" s="63">
        <f t="shared" si="0"/>
        <v>20.979947651433015</v>
      </c>
      <c r="L12" s="56">
        <v>10445</v>
      </c>
      <c r="M12" s="63">
        <f t="shared" si="0"/>
        <v>2.2877856994228516</v>
      </c>
      <c r="N12" s="56">
        <v>48860</v>
      </c>
      <c r="O12" s="63">
        <f t="shared" si="0"/>
        <v>10.701886957759745</v>
      </c>
    </row>
    <row r="13" spans="1:15" ht="12.95" customHeight="1" x14ac:dyDescent="0.25">
      <c r="A13" s="62" t="s">
        <v>91</v>
      </c>
      <c r="B13" s="56">
        <v>43535</v>
      </c>
      <c r="C13" s="63">
        <f t="shared" si="0"/>
        <v>100</v>
      </c>
      <c r="D13" s="56">
        <v>22580</v>
      </c>
      <c r="E13" s="63">
        <f t="shared" si="0"/>
        <v>51.866314459630182</v>
      </c>
      <c r="F13" s="56">
        <v>8460</v>
      </c>
      <c r="G13" s="63">
        <f t="shared" si="0"/>
        <v>19.432640404272426</v>
      </c>
      <c r="H13" s="56">
        <v>4155</v>
      </c>
      <c r="I13" s="63">
        <f t="shared" si="0"/>
        <v>9.5440450212472729</v>
      </c>
      <c r="J13" s="56">
        <v>6170</v>
      </c>
      <c r="K13" s="63">
        <f t="shared" si="0"/>
        <v>14.172504881130124</v>
      </c>
      <c r="L13" s="56">
        <v>465</v>
      </c>
      <c r="M13" s="63">
        <f t="shared" si="0"/>
        <v>1.0681061215114276</v>
      </c>
      <c r="N13" s="56">
        <v>1705</v>
      </c>
      <c r="O13" s="63">
        <f t="shared" si="0"/>
        <v>3.9163891122085683</v>
      </c>
    </row>
    <row r="14" spans="1:15" ht="12.95" customHeight="1" x14ac:dyDescent="0.25">
      <c r="A14" s="62" t="s">
        <v>94</v>
      </c>
      <c r="B14" s="56">
        <v>15295</v>
      </c>
      <c r="C14" s="63">
        <f t="shared" si="0"/>
        <v>100</v>
      </c>
      <c r="D14" s="56">
        <v>4170</v>
      </c>
      <c r="E14" s="63">
        <f t="shared" si="0"/>
        <v>27.263811703170969</v>
      </c>
      <c r="F14" s="56">
        <v>4440</v>
      </c>
      <c r="G14" s="63">
        <f t="shared" si="0"/>
        <v>29.029094475318733</v>
      </c>
      <c r="H14" s="56">
        <v>1800</v>
      </c>
      <c r="I14" s="63">
        <f t="shared" si="0"/>
        <v>11.768551814318405</v>
      </c>
      <c r="J14" s="56">
        <v>2895</v>
      </c>
      <c r="K14" s="63">
        <f t="shared" si="0"/>
        <v>18.92775416802877</v>
      </c>
      <c r="L14" s="56">
        <v>415</v>
      </c>
      <c r="M14" s="63">
        <f t="shared" si="0"/>
        <v>2.713305001634521</v>
      </c>
      <c r="N14" s="56">
        <v>1580</v>
      </c>
      <c r="O14" s="63">
        <f t="shared" si="0"/>
        <v>10.330173259235044</v>
      </c>
    </row>
    <row r="15" spans="1:15" ht="12.95" customHeight="1" x14ac:dyDescent="0.25">
      <c r="A15" s="62" t="s">
        <v>95</v>
      </c>
      <c r="B15" s="56">
        <v>18120</v>
      </c>
      <c r="C15" s="63">
        <f t="shared" si="0"/>
        <v>100</v>
      </c>
      <c r="D15" s="56">
        <v>4615</v>
      </c>
      <c r="E15" s="63">
        <f t="shared" si="0"/>
        <v>25.469094922737305</v>
      </c>
      <c r="F15" s="56">
        <v>5230</v>
      </c>
      <c r="G15" s="63">
        <f t="shared" si="0"/>
        <v>28.863134657836643</v>
      </c>
      <c r="H15" s="56">
        <v>1980</v>
      </c>
      <c r="I15" s="63">
        <f t="shared" si="0"/>
        <v>10.927152317880795</v>
      </c>
      <c r="J15" s="56">
        <v>3480</v>
      </c>
      <c r="K15" s="63">
        <f t="shared" si="0"/>
        <v>19.205298013245034</v>
      </c>
      <c r="L15" s="56">
        <v>385</v>
      </c>
      <c r="M15" s="63">
        <f t="shared" si="0"/>
        <v>2.1247240618101548</v>
      </c>
      <c r="N15" s="56">
        <v>2425</v>
      </c>
      <c r="O15" s="63">
        <f t="shared" si="0"/>
        <v>13.383002207505518</v>
      </c>
    </row>
    <row r="16" spans="1:15" ht="12.95" customHeight="1" x14ac:dyDescent="0.25">
      <c r="A16" s="62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</row>
    <row r="17" spans="1:15" ht="12.95" customHeight="1" x14ac:dyDescent="0.25">
      <c r="A17" s="61" t="s">
        <v>96</v>
      </c>
      <c r="B17" s="60">
        <v>27418105</v>
      </c>
      <c r="C17" s="59">
        <f>B17/$B17*100</f>
        <v>100</v>
      </c>
      <c r="D17" s="60">
        <v>4827400</v>
      </c>
      <c r="E17" s="59">
        <f>D17/$B17*100</f>
        <v>17.606614315613715</v>
      </c>
      <c r="F17" s="60">
        <v>7253640</v>
      </c>
      <c r="G17" s="59">
        <f>F17/$B17*100</f>
        <v>26.45565767583135</v>
      </c>
      <c r="H17" s="60">
        <v>2669080</v>
      </c>
      <c r="I17" s="59">
        <f>H17/$B17*100</f>
        <v>9.7347354968550892</v>
      </c>
      <c r="J17" s="60">
        <v>5327705</v>
      </c>
      <c r="K17" s="59">
        <f>J17/$B17*100</f>
        <v>19.431339255575832</v>
      </c>
      <c r="L17" s="60">
        <v>786105</v>
      </c>
      <c r="M17" s="59">
        <f>L17/$B17*100</f>
        <v>2.8671018657197496</v>
      </c>
      <c r="N17" s="60">
        <v>6554170</v>
      </c>
      <c r="O17" s="59">
        <f>N17/$B17*100</f>
        <v>23.904533154278898</v>
      </c>
    </row>
    <row r="18" spans="1:15" ht="12.95" customHeight="1" x14ac:dyDescent="0.25">
      <c r="A18" s="66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</row>
    <row r="19" spans="1:15" ht="12.95" customHeight="1" x14ac:dyDescent="0.25">
      <c r="A19" s="67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</row>
    <row r="20" spans="1:15" ht="12.95" customHeight="1" x14ac:dyDescent="0.25">
      <c r="A20" s="64" t="s">
        <v>2</v>
      </c>
      <c r="B20" s="60">
        <v>32330</v>
      </c>
      <c r="C20" s="59">
        <f>B20/$B20*100</f>
        <v>100</v>
      </c>
      <c r="D20" s="60">
        <v>8860</v>
      </c>
      <c r="E20" s="59">
        <f>D20/$B20*100</f>
        <v>27.40488710176307</v>
      </c>
      <c r="F20" s="60">
        <v>6915</v>
      </c>
      <c r="G20" s="59">
        <f>F20/$B20*100</f>
        <v>21.388802969378286</v>
      </c>
      <c r="H20" s="60">
        <v>3170</v>
      </c>
      <c r="I20" s="59">
        <f>H20/$B20*100</f>
        <v>9.8051345499536033</v>
      </c>
      <c r="J20" s="60">
        <v>6110</v>
      </c>
      <c r="K20" s="59">
        <f>J20/$B20*100</f>
        <v>18.898855552118775</v>
      </c>
      <c r="L20" s="60">
        <v>805</v>
      </c>
      <c r="M20" s="59">
        <f>L20/$B20*100</f>
        <v>2.4899474172595113</v>
      </c>
      <c r="N20" s="60">
        <v>6470</v>
      </c>
      <c r="O20" s="59">
        <f>N20/$B20*100</f>
        <v>20.012372409526755</v>
      </c>
    </row>
    <row r="21" spans="1:15" ht="12.95" customHeight="1" x14ac:dyDescent="0.25"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</row>
    <row r="22" spans="1:15" ht="12.95" customHeight="1" x14ac:dyDescent="0.25">
      <c r="A22" s="61" t="s">
        <v>93</v>
      </c>
      <c r="B22" s="60">
        <v>15555</v>
      </c>
      <c r="C22" s="59">
        <f t="shared" ref="C22:C27" si="1">B22/$B22*100</f>
        <v>100</v>
      </c>
      <c r="D22" s="60">
        <v>7110</v>
      </c>
      <c r="E22" s="59">
        <f t="shared" ref="E22:E27" si="2">D22/$B22*100</f>
        <v>45.708775313404047</v>
      </c>
      <c r="F22" s="60">
        <v>3195</v>
      </c>
      <c r="G22" s="59">
        <f t="shared" ref="G22:G27" si="3">F22/$B22*100</f>
        <v>20.540019286403087</v>
      </c>
      <c r="H22" s="60">
        <v>1575</v>
      </c>
      <c r="I22" s="59">
        <f>H22/$B22*100</f>
        <v>10.125361620057859</v>
      </c>
      <c r="J22" s="60">
        <v>2635</v>
      </c>
      <c r="K22" s="59">
        <f t="shared" ref="K22:K27" si="4">J22/$B22*100</f>
        <v>16.939890710382514</v>
      </c>
      <c r="L22" s="60">
        <v>225</v>
      </c>
      <c r="M22" s="59">
        <f>L22/$B22*100</f>
        <v>1.446480231436837</v>
      </c>
      <c r="N22" s="60">
        <v>815</v>
      </c>
      <c r="O22" s="59">
        <f>N22/$B22*100</f>
        <v>5.2394728383156544</v>
      </c>
    </row>
    <row r="23" spans="1:15" ht="12.95" customHeight="1" x14ac:dyDescent="0.25">
      <c r="A23" s="62" t="s">
        <v>90</v>
      </c>
      <c r="B23" s="56">
        <v>9850</v>
      </c>
      <c r="C23" s="63">
        <f t="shared" si="1"/>
        <v>100</v>
      </c>
      <c r="D23" s="56">
        <v>4875</v>
      </c>
      <c r="E23" s="63">
        <f t="shared" si="2"/>
        <v>49.492385786802032</v>
      </c>
      <c r="F23" s="56">
        <v>1985</v>
      </c>
      <c r="G23" s="63">
        <f t="shared" si="3"/>
        <v>20.152284263959391</v>
      </c>
      <c r="H23" s="56">
        <v>955</v>
      </c>
      <c r="I23" s="63">
        <f>H23/$B23*100</f>
        <v>9.6954314720812196</v>
      </c>
      <c r="J23" s="56">
        <v>1560</v>
      </c>
      <c r="K23" s="63">
        <f t="shared" si="4"/>
        <v>15.837563451776649</v>
      </c>
      <c r="L23" s="56">
        <v>110</v>
      </c>
      <c r="M23" s="63">
        <f>L23/$B23*100</f>
        <v>1.116751269035533</v>
      </c>
      <c r="N23" s="56">
        <v>355</v>
      </c>
      <c r="O23" s="63">
        <f>N23/$B23*100</f>
        <v>3.6040609137055841</v>
      </c>
    </row>
    <row r="24" spans="1:15" ht="12.95" customHeight="1" x14ac:dyDescent="0.25">
      <c r="A24" s="62" t="s">
        <v>81</v>
      </c>
      <c r="B24" s="56">
        <v>2665</v>
      </c>
      <c r="C24" s="63">
        <f t="shared" si="1"/>
        <v>100</v>
      </c>
      <c r="D24" s="56">
        <v>760</v>
      </c>
      <c r="E24" s="63">
        <f t="shared" si="2"/>
        <v>28.517823639774857</v>
      </c>
      <c r="F24" s="56">
        <v>570</v>
      </c>
      <c r="G24" s="63">
        <f t="shared" si="3"/>
        <v>21.388367729831145</v>
      </c>
      <c r="H24" s="56">
        <v>345</v>
      </c>
      <c r="I24" s="63">
        <f>H24/$B24*100</f>
        <v>12.94559099437148</v>
      </c>
      <c r="J24" s="56">
        <v>570</v>
      </c>
      <c r="K24" s="63">
        <f t="shared" si="4"/>
        <v>21.388367729831145</v>
      </c>
      <c r="L24" s="56">
        <v>70</v>
      </c>
      <c r="M24" s="63">
        <f>L24/$B24*100</f>
        <v>2.6266416510318953</v>
      </c>
      <c r="N24" s="56">
        <v>350</v>
      </c>
      <c r="O24" s="63">
        <f>N24/$B24*100</f>
        <v>13.133208255159476</v>
      </c>
    </row>
    <row r="25" spans="1:15" ht="12.95" customHeight="1" x14ac:dyDescent="0.25">
      <c r="A25" s="62" t="s">
        <v>91</v>
      </c>
      <c r="B25" s="56">
        <v>2905</v>
      </c>
      <c r="C25" s="63">
        <f t="shared" si="1"/>
        <v>100</v>
      </c>
      <c r="D25" s="56">
        <v>1415</v>
      </c>
      <c r="E25" s="63">
        <f t="shared" si="2"/>
        <v>48.709122203098104</v>
      </c>
      <c r="F25" s="56">
        <v>615</v>
      </c>
      <c r="G25" s="63">
        <f t="shared" si="3"/>
        <v>21.170395869191051</v>
      </c>
      <c r="H25" s="56">
        <v>270</v>
      </c>
      <c r="I25" s="63">
        <f>H25/$B25*100</f>
        <v>9.2943201376936315</v>
      </c>
      <c r="J25" s="56">
        <v>470</v>
      </c>
      <c r="K25" s="63">
        <f t="shared" si="4"/>
        <v>16.179001721170398</v>
      </c>
      <c r="L25" s="56">
        <v>35</v>
      </c>
      <c r="M25" s="63">
        <f>L25/$B25*100</f>
        <v>1.2048192771084338</v>
      </c>
      <c r="N25" s="56">
        <v>100</v>
      </c>
      <c r="O25" s="63">
        <f>N25/$B25*100</f>
        <v>3.4423407917383817</v>
      </c>
    </row>
    <row r="26" spans="1:15" ht="12.95" customHeight="1" x14ac:dyDescent="0.25">
      <c r="A26" s="62" t="s">
        <v>94</v>
      </c>
      <c r="B26" s="56">
        <v>90</v>
      </c>
      <c r="C26" s="63">
        <f t="shared" si="1"/>
        <v>100</v>
      </c>
      <c r="D26" s="56">
        <v>40</v>
      </c>
      <c r="E26" s="63">
        <f t="shared" si="2"/>
        <v>44.444444444444443</v>
      </c>
      <c r="F26" s="27">
        <v>15</v>
      </c>
      <c r="G26" s="63">
        <f t="shared" si="3"/>
        <v>16.666666666666664</v>
      </c>
      <c r="H26" s="27">
        <v>10</v>
      </c>
      <c r="I26" s="63">
        <f t="shared" ref="I26:I27" si="5">H26/$B26*100</f>
        <v>11.111111111111111</v>
      </c>
      <c r="J26" s="27">
        <v>15</v>
      </c>
      <c r="K26" s="63">
        <f t="shared" si="4"/>
        <v>16.666666666666664</v>
      </c>
      <c r="L26" s="27">
        <v>10</v>
      </c>
      <c r="M26" s="63">
        <f t="shared" ref="M26" si="6">L26/$B26*100</f>
        <v>11.111111111111111</v>
      </c>
      <c r="N26" s="26" t="s">
        <v>29</v>
      </c>
      <c r="O26" s="26" t="s">
        <v>29</v>
      </c>
    </row>
    <row r="27" spans="1:15" ht="12.95" customHeight="1" x14ac:dyDescent="0.25">
      <c r="A27" s="62" t="s">
        <v>95</v>
      </c>
      <c r="B27" s="56">
        <v>50</v>
      </c>
      <c r="C27" s="63">
        <f t="shared" si="1"/>
        <v>100</v>
      </c>
      <c r="D27" s="56">
        <v>10</v>
      </c>
      <c r="E27" s="63">
        <f t="shared" si="2"/>
        <v>20</v>
      </c>
      <c r="F27" s="56">
        <v>10</v>
      </c>
      <c r="G27" s="63">
        <f t="shared" si="3"/>
        <v>20</v>
      </c>
      <c r="H27" s="56">
        <v>10</v>
      </c>
      <c r="I27" s="63">
        <f t="shared" si="5"/>
        <v>20</v>
      </c>
      <c r="J27" s="56">
        <v>15</v>
      </c>
      <c r="K27" s="63">
        <f t="shared" si="4"/>
        <v>30</v>
      </c>
      <c r="L27" s="26" t="s">
        <v>29</v>
      </c>
      <c r="M27" s="26" t="s">
        <v>29</v>
      </c>
      <c r="N27" s="56">
        <v>10</v>
      </c>
      <c r="O27" s="63">
        <f t="shared" ref="O27" si="7">N27/$B27*100</f>
        <v>20</v>
      </c>
    </row>
    <row r="28" spans="1:15" ht="12.95" customHeight="1" x14ac:dyDescent="0.25">
      <c r="A28" s="62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</row>
    <row r="29" spans="1:15" ht="12.95" customHeight="1" x14ac:dyDescent="0.25">
      <c r="A29" s="61" t="s">
        <v>96</v>
      </c>
      <c r="B29" s="60">
        <v>16770</v>
      </c>
      <c r="C29" s="59">
        <f>B29/$B29*100</f>
        <v>100</v>
      </c>
      <c r="D29" s="60">
        <v>1755</v>
      </c>
      <c r="E29" s="59">
        <f>D29/$B29*100</f>
        <v>10.465116279069768</v>
      </c>
      <c r="F29" s="60">
        <v>3725</v>
      </c>
      <c r="G29" s="59">
        <f>F29/$B29*100</f>
        <v>22.212283840190818</v>
      </c>
      <c r="H29" s="60">
        <v>1585</v>
      </c>
      <c r="I29" s="59">
        <f>H29/$B29*100</f>
        <v>9.4514013118664284</v>
      </c>
      <c r="J29" s="60">
        <v>3480</v>
      </c>
      <c r="K29" s="59">
        <f>J29/$B29*100</f>
        <v>20.751341681574239</v>
      </c>
      <c r="L29" s="60">
        <v>575</v>
      </c>
      <c r="M29" s="59">
        <f>L29/$B29*100</f>
        <v>3.4287418008348238</v>
      </c>
      <c r="N29" s="60">
        <v>5650</v>
      </c>
      <c r="O29" s="59">
        <f>N29/$B29*100</f>
        <v>33.691115086463924</v>
      </c>
    </row>
    <row r="30" spans="1:15" ht="12.95" customHeight="1" x14ac:dyDescent="0.25">
      <c r="A30" s="66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</row>
    <row r="31" spans="1:15" ht="12.95" customHeight="1" x14ac:dyDescent="0.25">
      <c r="A31" s="67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15" ht="12.95" customHeight="1" x14ac:dyDescent="0.25">
      <c r="A32" s="64" t="s">
        <v>28</v>
      </c>
      <c r="B32" s="60">
        <v>15400</v>
      </c>
      <c r="C32" s="59">
        <f>B32/$B32*100</f>
        <v>100</v>
      </c>
      <c r="D32" s="60">
        <v>2235</v>
      </c>
      <c r="E32" s="59">
        <f>D32/$B32*100</f>
        <v>14.512987012987013</v>
      </c>
      <c r="F32" s="60">
        <v>3740</v>
      </c>
      <c r="G32" s="59">
        <f>F32/$B32*100</f>
        <v>24.285714285714285</v>
      </c>
      <c r="H32" s="60">
        <v>1295</v>
      </c>
      <c r="I32" s="59">
        <f>H32/$B32*100</f>
        <v>8.4090909090909083</v>
      </c>
      <c r="J32" s="60">
        <v>3130</v>
      </c>
      <c r="K32" s="59">
        <f>J32/$B32*100</f>
        <v>20.324675324675326</v>
      </c>
      <c r="L32" s="60">
        <v>525</v>
      </c>
      <c r="M32" s="59">
        <f>L32/$B32*100</f>
        <v>3.4090909090909087</v>
      </c>
      <c r="N32" s="60">
        <v>4475</v>
      </c>
      <c r="O32" s="59">
        <f>N32/$B32*100</f>
        <v>29.058441558441562</v>
      </c>
    </row>
    <row r="33" spans="1:15" ht="12.95" customHeight="1" x14ac:dyDescent="0.25"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</row>
    <row r="34" spans="1:15" ht="12.95" customHeight="1" x14ac:dyDescent="0.25">
      <c r="A34" s="61" t="s">
        <v>93</v>
      </c>
      <c r="B34" s="60">
        <v>3295</v>
      </c>
      <c r="C34" s="59">
        <f>B34/$B34*100</f>
        <v>100</v>
      </c>
      <c r="D34" s="60">
        <v>945</v>
      </c>
      <c r="E34" s="59">
        <f>D34/$B34*100</f>
        <v>28.67981790591806</v>
      </c>
      <c r="F34" s="60">
        <v>890</v>
      </c>
      <c r="G34" s="59">
        <f>F34/$B34*100</f>
        <v>27.010622154779966</v>
      </c>
      <c r="H34" s="60">
        <v>270</v>
      </c>
      <c r="I34" s="59">
        <f>H34/$B34*100</f>
        <v>8.1942336874051591</v>
      </c>
      <c r="J34" s="60">
        <v>690</v>
      </c>
      <c r="K34" s="59">
        <f>J34/$B34*100</f>
        <v>20.94081942336874</v>
      </c>
      <c r="L34" s="60">
        <v>95</v>
      </c>
      <c r="M34" s="59">
        <f>L34/$B34*100</f>
        <v>2.8831562974203337</v>
      </c>
      <c r="N34" s="60">
        <v>415</v>
      </c>
      <c r="O34" s="59">
        <f>N34/$B34*100</f>
        <v>12.5948406676783</v>
      </c>
    </row>
    <row r="35" spans="1:15" ht="12.95" customHeight="1" x14ac:dyDescent="0.25">
      <c r="A35" s="62" t="s">
        <v>90</v>
      </c>
      <c r="B35" s="56">
        <v>1810</v>
      </c>
      <c r="C35" s="63">
        <f>B35/$B35*100</f>
        <v>100</v>
      </c>
      <c r="D35" s="56">
        <v>605</v>
      </c>
      <c r="E35" s="63">
        <f>D35/$B35*100</f>
        <v>33.425414364640879</v>
      </c>
      <c r="F35" s="56">
        <v>520</v>
      </c>
      <c r="G35" s="63">
        <f>F35/$B35*100</f>
        <v>28.729281767955801</v>
      </c>
      <c r="H35" s="56">
        <v>145</v>
      </c>
      <c r="I35" s="63">
        <f>H35/$B35*100</f>
        <v>8.0110497237569067</v>
      </c>
      <c r="J35" s="56">
        <v>360</v>
      </c>
      <c r="K35" s="63">
        <f>J35/$B35*100</f>
        <v>19.88950276243094</v>
      </c>
      <c r="L35" s="56">
        <v>35</v>
      </c>
      <c r="M35" s="63">
        <f>L35/$B35*100</f>
        <v>1.9337016574585635</v>
      </c>
      <c r="N35" s="56">
        <v>145</v>
      </c>
      <c r="O35" s="63">
        <f>N35/$B35*100</f>
        <v>8.0110497237569067</v>
      </c>
    </row>
    <row r="36" spans="1:15" ht="12.95" customHeight="1" x14ac:dyDescent="0.25">
      <c r="A36" s="62" t="s">
        <v>81</v>
      </c>
      <c r="B36" s="56">
        <v>1050</v>
      </c>
      <c r="C36" s="63">
        <f>B36/$B36*100</f>
        <v>100</v>
      </c>
      <c r="D36" s="56">
        <v>205</v>
      </c>
      <c r="E36" s="63">
        <f>D36/$B36*100</f>
        <v>19.523809523809526</v>
      </c>
      <c r="F36" s="56">
        <v>245</v>
      </c>
      <c r="G36" s="63">
        <f>F36/$B36*100</f>
        <v>23.333333333333332</v>
      </c>
      <c r="H36" s="56">
        <v>85</v>
      </c>
      <c r="I36" s="63">
        <f>H36/$B36*100</f>
        <v>8.0952380952380949</v>
      </c>
      <c r="J36" s="56">
        <v>240</v>
      </c>
      <c r="K36" s="63">
        <f>J36/$B36*100</f>
        <v>22.857142857142858</v>
      </c>
      <c r="L36" s="56">
        <v>40</v>
      </c>
      <c r="M36" s="63">
        <f>L36/$B36*100</f>
        <v>3.8095238095238098</v>
      </c>
      <c r="N36" s="56">
        <v>235</v>
      </c>
      <c r="O36" s="63">
        <f>N36/$B36*100</f>
        <v>22.380952380952383</v>
      </c>
    </row>
    <row r="37" spans="1:15" ht="12.95" customHeight="1" x14ac:dyDescent="0.25">
      <c r="A37" s="62" t="s">
        <v>91</v>
      </c>
      <c r="B37" s="56">
        <v>380</v>
      </c>
      <c r="C37" s="63">
        <f>B37/$B37*100</f>
        <v>100</v>
      </c>
      <c r="D37" s="56">
        <v>100</v>
      </c>
      <c r="E37" s="63">
        <f>D37/$B37*100</f>
        <v>26.315789473684209</v>
      </c>
      <c r="F37" s="56">
        <v>110</v>
      </c>
      <c r="G37" s="63">
        <f>F37/$B37*100</f>
        <v>28.947368421052634</v>
      </c>
      <c r="H37" s="56">
        <v>35</v>
      </c>
      <c r="I37" s="63">
        <f>H37/$B37*100</f>
        <v>9.2105263157894726</v>
      </c>
      <c r="J37" s="56">
        <v>85</v>
      </c>
      <c r="K37" s="63">
        <f>J37/$B37*100</f>
        <v>22.368421052631579</v>
      </c>
      <c r="L37" s="56">
        <v>10</v>
      </c>
      <c r="M37" s="63">
        <f>L37/$B37*100</f>
        <v>2.6315789473684208</v>
      </c>
      <c r="N37" s="56">
        <v>30</v>
      </c>
      <c r="O37" s="63">
        <f>N37/$B37*100</f>
        <v>7.8947368421052628</v>
      </c>
    </row>
    <row r="38" spans="1:15" ht="12.95" customHeight="1" x14ac:dyDescent="0.25">
      <c r="A38" s="62" t="s">
        <v>94</v>
      </c>
      <c r="B38" s="56">
        <v>50</v>
      </c>
      <c r="C38" s="63">
        <f t="shared" ref="C38:C39" si="8">B38/$B38*100</f>
        <v>100</v>
      </c>
      <c r="D38" s="27">
        <v>25</v>
      </c>
      <c r="E38" s="63">
        <f t="shared" ref="E38" si="9">D38/$B38*100</f>
        <v>50</v>
      </c>
      <c r="F38" s="27">
        <v>10</v>
      </c>
      <c r="G38" s="63">
        <f>F38/$B38*100</f>
        <v>20</v>
      </c>
      <c r="H38" s="26" t="s">
        <v>29</v>
      </c>
      <c r="I38" s="26" t="s">
        <v>29</v>
      </c>
      <c r="J38" s="26" t="s">
        <v>29</v>
      </c>
      <c r="K38" s="26" t="s">
        <v>29</v>
      </c>
      <c r="L38" s="27">
        <v>10</v>
      </c>
      <c r="M38" s="63">
        <f>L38/$B38*100</f>
        <v>20</v>
      </c>
      <c r="N38" s="26" t="s">
        <v>29</v>
      </c>
      <c r="O38" s="26" t="s">
        <v>29</v>
      </c>
    </row>
    <row r="39" spans="1:15" ht="12.95" customHeight="1" x14ac:dyDescent="0.25">
      <c r="A39" s="62" t="s">
        <v>95</v>
      </c>
      <c r="B39" s="56">
        <v>10</v>
      </c>
      <c r="C39" s="63">
        <f t="shared" si="8"/>
        <v>100</v>
      </c>
      <c r="D39" s="26" t="s">
        <v>29</v>
      </c>
      <c r="E39" s="26" t="s">
        <v>29</v>
      </c>
      <c r="F39" s="26" t="s">
        <v>29</v>
      </c>
      <c r="G39" s="26" t="s">
        <v>29</v>
      </c>
      <c r="H39" s="26" t="s">
        <v>29</v>
      </c>
      <c r="I39" s="26" t="s">
        <v>29</v>
      </c>
      <c r="J39" s="26" t="s">
        <v>29</v>
      </c>
      <c r="K39" s="26" t="s">
        <v>29</v>
      </c>
      <c r="L39" s="26" t="s">
        <v>29</v>
      </c>
      <c r="M39" s="26" t="s">
        <v>29</v>
      </c>
      <c r="N39" s="26" t="s">
        <v>29</v>
      </c>
      <c r="O39" s="26" t="s">
        <v>29</v>
      </c>
    </row>
    <row r="40" spans="1:15" ht="12.95" customHeight="1" x14ac:dyDescent="0.25">
      <c r="A40" s="62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</row>
    <row r="41" spans="1:15" ht="12.95" customHeight="1" x14ac:dyDescent="0.25">
      <c r="A41" s="61" t="s">
        <v>96</v>
      </c>
      <c r="B41" s="60">
        <v>12105</v>
      </c>
      <c r="C41" s="59">
        <f>B41/$B41*100</f>
        <v>100</v>
      </c>
      <c r="D41" s="60">
        <v>1295</v>
      </c>
      <c r="E41" s="59">
        <f>D41/$B41*100</f>
        <v>10.698058653448989</v>
      </c>
      <c r="F41" s="60">
        <v>2850</v>
      </c>
      <c r="G41" s="59">
        <f>F41/$B41*100</f>
        <v>23.543990086741015</v>
      </c>
      <c r="H41" s="60">
        <v>1025</v>
      </c>
      <c r="I41" s="59">
        <f>H41/$B41*100</f>
        <v>8.4675753820735231</v>
      </c>
      <c r="J41" s="60">
        <v>2440</v>
      </c>
      <c r="K41" s="59">
        <f>J41/$B41*100</f>
        <v>20.156959933911605</v>
      </c>
      <c r="L41" s="60">
        <v>430</v>
      </c>
      <c r="M41" s="59">
        <f>L41/$B41*100</f>
        <v>3.5522511358942586</v>
      </c>
      <c r="N41" s="60">
        <v>4060</v>
      </c>
      <c r="O41" s="59">
        <f>N41/$B41*100</f>
        <v>33.539859562164395</v>
      </c>
    </row>
    <row r="42" spans="1:15" ht="12.95" customHeight="1" thickBot="1" x14ac:dyDescent="0.3">
      <c r="A42" s="57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</row>
    <row r="43" spans="1:15" ht="12.95" customHeight="1" x14ac:dyDescent="0.25"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</row>
    <row r="44" spans="1:15" ht="12.95" customHeight="1" x14ac:dyDescent="0.25"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</row>
    <row r="45" spans="1:15" ht="15" customHeight="1" thickBot="1" x14ac:dyDescent="0.3">
      <c r="A45" s="68" t="s">
        <v>83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</row>
    <row r="46" spans="1:15" ht="66.95" customHeight="1" thickBot="1" x14ac:dyDescent="0.3">
      <c r="A46" s="17"/>
      <c r="B46" s="16" t="s">
        <v>22</v>
      </c>
      <c r="C46" s="16" t="s">
        <v>15</v>
      </c>
      <c r="D46" s="16" t="s">
        <v>21</v>
      </c>
      <c r="E46" s="16" t="s">
        <v>15</v>
      </c>
      <c r="F46" s="16" t="s">
        <v>20</v>
      </c>
      <c r="G46" s="16" t="s">
        <v>15</v>
      </c>
      <c r="H46" s="16" t="s">
        <v>19</v>
      </c>
      <c r="I46" s="16" t="s">
        <v>15</v>
      </c>
      <c r="J46" s="16" t="s">
        <v>18</v>
      </c>
      <c r="K46" s="16" t="s">
        <v>15</v>
      </c>
      <c r="L46" s="16" t="s">
        <v>17</v>
      </c>
      <c r="M46" s="16" t="s">
        <v>15</v>
      </c>
      <c r="N46" s="16" t="s">
        <v>16</v>
      </c>
      <c r="O46" s="16" t="s">
        <v>15</v>
      </c>
    </row>
    <row r="47" spans="1:15" ht="12.95" customHeight="1" x14ac:dyDescent="0.25"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</row>
    <row r="48" spans="1:15" ht="12.95" customHeight="1" x14ac:dyDescent="0.25">
      <c r="A48" s="64" t="s">
        <v>14</v>
      </c>
      <c r="B48" s="60">
        <v>13990430</v>
      </c>
      <c r="C48" s="59">
        <v>100</v>
      </c>
      <c r="D48" s="60">
        <v>2667995</v>
      </c>
      <c r="E48" s="59">
        <v>19.070142947714974</v>
      </c>
      <c r="F48" s="60">
        <v>3686630</v>
      </c>
      <c r="G48" s="59">
        <v>26.351084276894994</v>
      </c>
      <c r="H48" s="60">
        <v>1906610</v>
      </c>
      <c r="I48" s="59">
        <v>13.627958540230715</v>
      </c>
      <c r="J48" s="60">
        <v>2326940</v>
      </c>
      <c r="K48" s="59">
        <v>16.632369412519843</v>
      </c>
      <c r="L48" s="60">
        <v>331940</v>
      </c>
      <c r="M48" s="59">
        <v>2.3726218565119157</v>
      </c>
      <c r="N48" s="60">
        <v>3070315</v>
      </c>
      <c r="O48" s="59">
        <v>21.945822966127558</v>
      </c>
    </row>
    <row r="49" spans="1:15" ht="12.95" customHeight="1" x14ac:dyDescent="0.25"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</row>
    <row r="50" spans="1:15" ht="12.95" customHeight="1" x14ac:dyDescent="0.25">
      <c r="A50" s="61" t="s">
        <v>93</v>
      </c>
      <c r="B50" s="60">
        <v>584950</v>
      </c>
      <c r="C50" s="59">
        <v>100</v>
      </c>
      <c r="D50" s="60">
        <v>214000</v>
      </c>
      <c r="E50" s="59">
        <v>36.584323446448415</v>
      </c>
      <c r="F50" s="60">
        <v>152435</v>
      </c>
      <c r="G50" s="59">
        <v>26.05949226429609</v>
      </c>
      <c r="H50" s="60">
        <v>90215</v>
      </c>
      <c r="I50" s="59">
        <v>15.422685699632446</v>
      </c>
      <c r="J50" s="60">
        <v>82345</v>
      </c>
      <c r="K50" s="59">
        <v>14.077271561671939</v>
      </c>
      <c r="L50" s="60">
        <v>9065</v>
      </c>
      <c r="M50" s="59">
        <v>1.5497051030002564</v>
      </c>
      <c r="N50" s="60">
        <v>36895</v>
      </c>
      <c r="O50" s="59">
        <v>6.307376698863151</v>
      </c>
    </row>
    <row r="51" spans="1:15" ht="12.95" customHeight="1" x14ac:dyDescent="0.25">
      <c r="A51" s="62" t="s">
        <v>90</v>
      </c>
      <c r="B51" s="56">
        <v>326075</v>
      </c>
      <c r="C51" s="63">
        <v>100</v>
      </c>
      <c r="D51" s="92">
        <v>135530</v>
      </c>
      <c r="E51" s="93">
        <v>41.56405734876946</v>
      </c>
      <c r="F51" s="92">
        <v>81505</v>
      </c>
      <c r="G51" s="93">
        <v>24.99578317871655</v>
      </c>
      <c r="H51" s="92">
        <v>46060</v>
      </c>
      <c r="I51" s="93">
        <v>14.125584604768843</v>
      </c>
      <c r="J51" s="92">
        <v>41750</v>
      </c>
      <c r="K51" s="93">
        <v>12.80380280610289</v>
      </c>
      <c r="L51" s="92">
        <v>4960</v>
      </c>
      <c r="M51" s="93">
        <v>1.5211224411561757</v>
      </c>
      <c r="N51" s="92">
        <v>16275</v>
      </c>
      <c r="O51" s="93">
        <v>4.9911830100437014</v>
      </c>
    </row>
    <row r="52" spans="1:15" ht="12.95" customHeight="1" x14ac:dyDescent="0.25">
      <c r="A52" s="62" t="s">
        <v>81</v>
      </c>
      <c r="B52" s="56">
        <v>222710</v>
      </c>
      <c r="C52" s="63">
        <v>100</v>
      </c>
      <c r="D52" s="92">
        <v>62945</v>
      </c>
      <c r="E52" s="93">
        <v>28.263212249113195</v>
      </c>
      <c r="F52" s="92">
        <v>62680</v>
      </c>
      <c r="G52" s="93">
        <v>28.14422342957209</v>
      </c>
      <c r="H52" s="92">
        <v>38720</v>
      </c>
      <c r="I52" s="93">
        <v>17.38583808540254</v>
      </c>
      <c r="J52" s="92">
        <v>35935</v>
      </c>
      <c r="K52" s="93">
        <v>16.135332944187507</v>
      </c>
      <c r="L52" s="92">
        <v>3700</v>
      </c>
      <c r="M52" s="93">
        <v>1.661353329441875</v>
      </c>
      <c r="N52" s="92">
        <v>18735</v>
      </c>
      <c r="O52" s="93">
        <v>8.412285034349603</v>
      </c>
    </row>
    <row r="53" spans="1:15" ht="12.95" customHeight="1" x14ac:dyDescent="0.25">
      <c r="A53" s="62" t="s">
        <v>91</v>
      </c>
      <c r="B53" s="56">
        <v>21185</v>
      </c>
      <c r="C53" s="63">
        <v>100</v>
      </c>
      <c r="D53" s="92">
        <v>11295</v>
      </c>
      <c r="E53" s="93">
        <v>53.316025489733299</v>
      </c>
      <c r="F53" s="92">
        <v>3900</v>
      </c>
      <c r="G53" s="93">
        <v>18.409251829124383</v>
      </c>
      <c r="H53" s="92">
        <v>2980</v>
      </c>
      <c r="I53" s="93">
        <v>14.066556525843756</v>
      </c>
      <c r="J53" s="92">
        <v>2335</v>
      </c>
      <c r="K53" s="93">
        <v>11.021949492565494</v>
      </c>
      <c r="L53" s="92">
        <v>115</v>
      </c>
      <c r="M53" s="93">
        <v>0.54283691291007796</v>
      </c>
      <c r="N53" s="92">
        <v>560</v>
      </c>
      <c r="O53" s="93">
        <v>2.6433797498229881</v>
      </c>
    </row>
    <row r="54" spans="1:15" ht="12.95" customHeight="1" x14ac:dyDescent="0.25">
      <c r="A54" s="62" t="s">
        <v>94</v>
      </c>
      <c r="B54" s="56">
        <v>7065</v>
      </c>
      <c r="C54" s="63">
        <v>100</v>
      </c>
      <c r="D54" s="92">
        <v>2065</v>
      </c>
      <c r="E54" s="93">
        <v>29.228591648973818</v>
      </c>
      <c r="F54" s="92">
        <v>2070</v>
      </c>
      <c r="G54" s="93">
        <v>29.29936305732484</v>
      </c>
      <c r="H54" s="92">
        <v>1155</v>
      </c>
      <c r="I54" s="93">
        <v>16.348195329087048</v>
      </c>
      <c r="J54" s="92">
        <v>1125</v>
      </c>
      <c r="K54" s="93">
        <v>15.923566878980891</v>
      </c>
      <c r="L54" s="92">
        <v>130</v>
      </c>
      <c r="M54" s="93">
        <v>1.840056617126681</v>
      </c>
      <c r="N54" s="92">
        <v>520</v>
      </c>
      <c r="O54" s="93">
        <v>7.360226468506724</v>
      </c>
    </row>
    <row r="55" spans="1:15" ht="12.95" customHeight="1" x14ac:dyDescent="0.25">
      <c r="A55" s="62" t="s">
        <v>95</v>
      </c>
      <c r="B55" s="56">
        <v>7915</v>
      </c>
      <c r="C55" s="63">
        <v>100</v>
      </c>
      <c r="D55" s="92">
        <v>2170</v>
      </c>
      <c r="E55" s="93">
        <v>27.416298168035375</v>
      </c>
      <c r="F55" s="92">
        <v>2280</v>
      </c>
      <c r="G55" s="93">
        <v>28.806064434617813</v>
      </c>
      <c r="H55" s="92">
        <v>1300</v>
      </c>
      <c r="I55" s="93">
        <v>16.424510423247</v>
      </c>
      <c r="J55" s="92">
        <v>1200</v>
      </c>
      <c r="K55" s="93">
        <v>15.161086544535692</v>
      </c>
      <c r="L55" s="92">
        <v>160</v>
      </c>
      <c r="M55" s="93">
        <v>2.021478205938092</v>
      </c>
      <c r="N55" s="92">
        <v>805</v>
      </c>
      <c r="O55" s="93">
        <v>10.170562223626026</v>
      </c>
    </row>
    <row r="56" spans="1:15" ht="12.95" customHeight="1" x14ac:dyDescent="0.25">
      <c r="A56" s="62"/>
      <c r="B56" s="56"/>
      <c r="C56" s="56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</row>
    <row r="57" spans="1:15" ht="12.95" customHeight="1" x14ac:dyDescent="0.25">
      <c r="A57" s="61" t="s">
        <v>96</v>
      </c>
      <c r="B57" s="60">
        <v>13405485</v>
      </c>
      <c r="C57" s="59">
        <v>100</v>
      </c>
      <c r="D57" s="94">
        <v>2453990</v>
      </c>
      <c r="E57" s="95">
        <v>18.305865099248553</v>
      </c>
      <c r="F57" s="94">
        <v>3534200</v>
      </c>
      <c r="G57" s="95">
        <v>26.363835400211183</v>
      </c>
      <c r="H57" s="94">
        <v>1816395</v>
      </c>
      <c r="I57" s="95">
        <v>13.54964031513966</v>
      </c>
      <c r="J57" s="94">
        <v>2244595</v>
      </c>
      <c r="K57" s="95">
        <v>16.743855220456403</v>
      </c>
      <c r="L57" s="94">
        <v>322870</v>
      </c>
      <c r="M57" s="95">
        <v>2.4084917479673433</v>
      </c>
      <c r="N57" s="94">
        <v>3033420</v>
      </c>
      <c r="O57" s="95">
        <v>22.628200322479941</v>
      </c>
    </row>
    <row r="58" spans="1:15" ht="12.95" customHeight="1" x14ac:dyDescent="0.25">
      <c r="A58" s="66"/>
      <c r="B58" s="65"/>
      <c r="C58" s="65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</row>
    <row r="59" spans="1:15" ht="12.95" customHeight="1" x14ac:dyDescent="0.25">
      <c r="A59" s="67"/>
      <c r="B59" s="56"/>
      <c r="C59" s="56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</row>
    <row r="60" spans="1:15" ht="12.95" customHeight="1" x14ac:dyDescent="0.25">
      <c r="A60" s="64" t="s">
        <v>2</v>
      </c>
      <c r="B60" s="60">
        <v>16470</v>
      </c>
      <c r="C60" s="59">
        <f>B60/$B60*100</f>
        <v>100</v>
      </c>
      <c r="D60" s="94">
        <v>4745</v>
      </c>
      <c r="E60" s="95">
        <f>D60/$B60*100</f>
        <v>28.809957498482085</v>
      </c>
      <c r="F60" s="94">
        <v>3505</v>
      </c>
      <c r="G60" s="95">
        <f>F60/$B60*100</f>
        <v>21.281117182756525</v>
      </c>
      <c r="H60" s="94">
        <v>2475</v>
      </c>
      <c r="I60" s="95">
        <f>H60/$B60*100</f>
        <v>15.027322404371585</v>
      </c>
      <c r="J60" s="94">
        <v>2735</v>
      </c>
      <c r="K60" s="95">
        <f>J60/$B60*100</f>
        <v>16.60595021250759</v>
      </c>
      <c r="L60" s="94">
        <v>325</v>
      </c>
      <c r="M60" s="95">
        <f>L60/$B60*100</f>
        <v>1.9732847601700059</v>
      </c>
      <c r="N60" s="94">
        <v>2695</v>
      </c>
      <c r="O60" s="95">
        <f>N60/$B60*100</f>
        <v>16.363084395871279</v>
      </c>
    </row>
    <row r="61" spans="1:15" ht="12.95" customHeight="1" x14ac:dyDescent="0.25">
      <c r="B61" s="56"/>
      <c r="C61" s="56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</row>
    <row r="62" spans="1:15" ht="12.95" customHeight="1" x14ac:dyDescent="0.25">
      <c r="A62" s="61" t="s">
        <v>93</v>
      </c>
      <c r="B62" s="60">
        <v>7720</v>
      </c>
      <c r="C62" s="59">
        <f t="shared" ref="C62:C67" si="10">B62/$B62*100</f>
        <v>100</v>
      </c>
      <c r="D62" s="94">
        <v>3755</v>
      </c>
      <c r="E62" s="95">
        <f t="shared" ref="E62:E67" si="11">D62/$B62*100</f>
        <v>48.639896373056999</v>
      </c>
      <c r="F62" s="94">
        <v>1520</v>
      </c>
      <c r="G62" s="95">
        <f>F62/$B62*100</f>
        <v>19.689119170984455</v>
      </c>
      <c r="H62" s="94">
        <v>1205</v>
      </c>
      <c r="I62" s="95">
        <f>H62/$B62*100</f>
        <v>15.608808290155441</v>
      </c>
      <c r="J62" s="94">
        <v>900</v>
      </c>
      <c r="K62" s="95">
        <f>J62/$B62*100</f>
        <v>11.658031088082902</v>
      </c>
      <c r="L62" s="94">
        <v>80</v>
      </c>
      <c r="M62" s="95">
        <f>L62/$B62*100</f>
        <v>1.0362694300518136</v>
      </c>
      <c r="N62" s="94">
        <v>260</v>
      </c>
      <c r="O62" s="95">
        <f>N62/$B62*100</f>
        <v>3.3678756476683938</v>
      </c>
    </row>
    <row r="63" spans="1:15" ht="12.95" customHeight="1" x14ac:dyDescent="0.25">
      <c r="A63" s="62" t="s">
        <v>90</v>
      </c>
      <c r="B63" s="56">
        <v>4945</v>
      </c>
      <c r="C63" s="63">
        <f t="shared" si="10"/>
        <v>100</v>
      </c>
      <c r="D63" s="92">
        <v>2595</v>
      </c>
      <c r="E63" s="93">
        <f t="shared" si="11"/>
        <v>52.47724974721941</v>
      </c>
      <c r="F63" s="92">
        <v>930</v>
      </c>
      <c r="G63" s="95">
        <f t="shared" ref="G63:G66" si="12">F63/$B63*100</f>
        <v>18.806875631951467</v>
      </c>
      <c r="H63" s="92">
        <v>730</v>
      </c>
      <c r="I63" s="95">
        <f t="shared" ref="I63:I65" si="13">H63/$B63*100</f>
        <v>14.762386248736098</v>
      </c>
      <c r="J63" s="92">
        <v>540</v>
      </c>
      <c r="K63" s="95">
        <f t="shared" ref="K63:K67" si="14">J63/$B63*100</f>
        <v>10.920121334681497</v>
      </c>
      <c r="L63" s="92">
        <v>45</v>
      </c>
      <c r="M63" s="93">
        <f>L63/$B63*100</f>
        <v>0.91001011122345798</v>
      </c>
      <c r="N63" s="92">
        <v>100</v>
      </c>
      <c r="O63" s="93">
        <f>N63/$B63*100</f>
        <v>2.0222446916076846</v>
      </c>
    </row>
    <row r="64" spans="1:15" ht="12.95" customHeight="1" x14ac:dyDescent="0.25">
      <c r="A64" s="62" t="s">
        <v>81</v>
      </c>
      <c r="B64" s="56">
        <v>1325</v>
      </c>
      <c r="C64" s="63">
        <f t="shared" si="10"/>
        <v>100</v>
      </c>
      <c r="D64" s="92">
        <v>405</v>
      </c>
      <c r="E64" s="93">
        <f t="shared" si="11"/>
        <v>30.566037735849054</v>
      </c>
      <c r="F64" s="92">
        <v>300</v>
      </c>
      <c r="G64" s="95">
        <f t="shared" si="12"/>
        <v>22.641509433962266</v>
      </c>
      <c r="H64" s="92">
        <v>275</v>
      </c>
      <c r="I64" s="95">
        <f t="shared" si="13"/>
        <v>20.754716981132077</v>
      </c>
      <c r="J64" s="92">
        <v>200</v>
      </c>
      <c r="K64" s="95">
        <f t="shared" si="14"/>
        <v>15.09433962264151</v>
      </c>
      <c r="L64" s="92">
        <v>25</v>
      </c>
      <c r="M64" s="93">
        <f t="shared" ref="M64:M65" si="15">L64/$B64*100</f>
        <v>1.8867924528301887</v>
      </c>
      <c r="N64" s="92">
        <v>125</v>
      </c>
      <c r="O64" s="93">
        <f t="shared" ref="O64:O67" si="16">N64/$B64*100</f>
        <v>9.433962264150944</v>
      </c>
    </row>
    <row r="65" spans="1:15" ht="12.95" customHeight="1" x14ac:dyDescent="0.25">
      <c r="A65" s="62" t="s">
        <v>91</v>
      </c>
      <c r="B65" s="56">
        <v>1380</v>
      </c>
      <c r="C65" s="63">
        <f t="shared" si="10"/>
        <v>100</v>
      </c>
      <c r="D65" s="92">
        <v>720</v>
      </c>
      <c r="E65" s="93">
        <f t="shared" si="11"/>
        <v>52.173913043478258</v>
      </c>
      <c r="F65" s="92">
        <v>280</v>
      </c>
      <c r="G65" s="95">
        <f t="shared" si="12"/>
        <v>20.289855072463769</v>
      </c>
      <c r="H65" s="92">
        <v>195</v>
      </c>
      <c r="I65" s="95">
        <f t="shared" si="13"/>
        <v>14.130434782608695</v>
      </c>
      <c r="J65" s="92">
        <v>155</v>
      </c>
      <c r="K65" s="95">
        <f t="shared" si="14"/>
        <v>11.231884057971014</v>
      </c>
      <c r="L65" s="92">
        <v>10</v>
      </c>
      <c r="M65" s="93">
        <f t="shared" si="15"/>
        <v>0.72463768115942029</v>
      </c>
      <c r="N65" s="92">
        <v>20</v>
      </c>
      <c r="O65" s="93">
        <f t="shared" si="16"/>
        <v>1.4492753623188406</v>
      </c>
    </row>
    <row r="66" spans="1:15" ht="12.95" customHeight="1" x14ac:dyDescent="0.25">
      <c r="A66" s="62" t="s">
        <v>94</v>
      </c>
      <c r="B66" s="56">
        <v>40</v>
      </c>
      <c r="C66" s="63">
        <f t="shared" si="10"/>
        <v>100</v>
      </c>
      <c r="D66" s="27">
        <v>25</v>
      </c>
      <c r="E66" s="93">
        <f t="shared" si="11"/>
        <v>62.5</v>
      </c>
      <c r="F66" s="27">
        <v>10</v>
      </c>
      <c r="G66" s="95">
        <f t="shared" si="12"/>
        <v>25</v>
      </c>
      <c r="H66" s="26" t="s">
        <v>29</v>
      </c>
      <c r="I66" s="26" t="s">
        <v>29</v>
      </c>
      <c r="J66" s="26" t="s">
        <v>29</v>
      </c>
      <c r="K66" s="26" t="s">
        <v>29</v>
      </c>
      <c r="L66" s="26" t="s">
        <v>29</v>
      </c>
      <c r="M66" s="26" t="s">
        <v>29</v>
      </c>
      <c r="N66" s="26" t="s">
        <v>29</v>
      </c>
      <c r="O66" s="26" t="s">
        <v>29</v>
      </c>
    </row>
    <row r="67" spans="1:15" ht="12.95" customHeight="1" x14ac:dyDescent="0.25">
      <c r="A67" s="62" t="s">
        <v>95</v>
      </c>
      <c r="B67" s="56">
        <v>30</v>
      </c>
      <c r="C67" s="63">
        <f t="shared" si="10"/>
        <v>100</v>
      </c>
      <c r="D67" s="92">
        <v>10</v>
      </c>
      <c r="E67" s="93">
        <f t="shared" si="11"/>
        <v>33.333333333333329</v>
      </c>
      <c r="F67" s="26" t="s">
        <v>29</v>
      </c>
      <c r="G67" s="26" t="s">
        <v>29</v>
      </c>
      <c r="H67" s="26" t="s">
        <v>29</v>
      </c>
      <c r="I67" s="26" t="s">
        <v>29</v>
      </c>
      <c r="J67" s="27">
        <v>10</v>
      </c>
      <c r="K67" s="95">
        <f t="shared" si="14"/>
        <v>33.333333333333329</v>
      </c>
      <c r="L67" s="26" t="s">
        <v>29</v>
      </c>
      <c r="M67" s="26" t="s">
        <v>29</v>
      </c>
      <c r="N67" s="27">
        <v>10</v>
      </c>
      <c r="O67" s="93">
        <f t="shared" si="16"/>
        <v>33.333333333333329</v>
      </c>
    </row>
    <row r="68" spans="1:15" ht="12.95" customHeight="1" x14ac:dyDescent="0.25">
      <c r="A68" s="62"/>
      <c r="B68" s="56"/>
      <c r="C68" s="56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</row>
    <row r="69" spans="1:15" ht="12.95" customHeight="1" x14ac:dyDescent="0.25">
      <c r="A69" s="61" t="s">
        <v>96</v>
      </c>
      <c r="B69" s="60">
        <v>8755</v>
      </c>
      <c r="C69" s="59">
        <f>B69/$B69*100</f>
        <v>100</v>
      </c>
      <c r="D69" s="94">
        <v>990</v>
      </c>
      <c r="E69" s="95">
        <f>D69/$B69*100</f>
        <v>11.307824100513992</v>
      </c>
      <c r="F69" s="94">
        <v>1990</v>
      </c>
      <c r="G69" s="95">
        <f>F69/$B69*100</f>
        <v>22.729868646487724</v>
      </c>
      <c r="H69" s="94">
        <v>1270</v>
      </c>
      <c r="I69" s="95">
        <f>H69/$B69*100</f>
        <v>14.505996573386637</v>
      </c>
      <c r="J69" s="94">
        <v>1830</v>
      </c>
      <c r="K69" s="95">
        <f>J69/$B69*100</f>
        <v>20.902341519131927</v>
      </c>
      <c r="L69" s="94">
        <v>235</v>
      </c>
      <c r="M69" s="95">
        <f>L69/$B69*100</f>
        <v>2.6841804683038264</v>
      </c>
      <c r="N69" s="94">
        <v>2430</v>
      </c>
      <c r="O69" s="95">
        <f>N69/$B69*100</f>
        <v>27.755568246716162</v>
      </c>
    </row>
    <row r="70" spans="1:15" ht="12.95" customHeight="1" x14ac:dyDescent="0.25">
      <c r="A70" s="66"/>
      <c r="B70" s="65"/>
      <c r="C70" s="65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</row>
    <row r="71" spans="1:15" ht="12.95" customHeight="1" x14ac:dyDescent="0.25">
      <c r="A71" s="67"/>
      <c r="B71" s="56"/>
      <c r="C71" s="56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</row>
    <row r="72" spans="1:15" ht="12.95" customHeight="1" x14ac:dyDescent="0.25">
      <c r="A72" s="64" t="s">
        <v>28</v>
      </c>
      <c r="B72" s="60">
        <v>7750</v>
      </c>
      <c r="C72" s="59">
        <f>B72/$B72*100</f>
        <v>100</v>
      </c>
      <c r="D72" s="94">
        <v>1180</v>
      </c>
      <c r="E72" s="95">
        <f>D72/$B72*100</f>
        <v>15.225806451612902</v>
      </c>
      <c r="F72" s="94">
        <v>1945</v>
      </c>
      <c r="G72" s="95">
        <f>F72/$B72*100</f>
        <v>25.096774193548388</v>
      </c>
      <c r="H72" s="94">
        <v>970</v>
      </c>
      <c r="I72" s="95">
        <f>H72/$B72*100</f>
        <v>12.516129032258064</v>
      </c>
      <c r="J72" s="94">
        <v>1575</v>
      </c>
      <c r="K72" s="95">
        <f>J72/$B72*100</f>
        <v>20.322580645161288</v>
      </c>
      <c r="L72" s="94">
        <v>205</v>
      </c>
      <c r="M72" s="95">
        <f>L72/$B72*100</f>
        <v>2.6451612903225805</v>
      </c>
      <c r="N72" s="94">
        <v>1875</v>
      </c>
      <c r="O72" s="95">
        <f>N72/$B72*100</f>
        <v>24.193548387096776</v>
      </c>
    </row>
    <row r="73" spans="1:15" ht="12.95" customHeight="1" x14ac:dyDescent="0.25">
      <c r="A73" s="64"/>
      <c r="B73" s="60"/>
      <c r="C73" s="56"/>
      <c r="D73" s="94"/>
      <c r="E73" s="92"/>
      <c r="F73" s="94"/>
      <c r="G73" s="92"/>
      <c r="H73" s="94"/>
      <c r="I73" s="92"/>
      <c r="J73" s="94"/>
      <c r="K73" s="92"/>
      <c r="L73" s="94"/>
      <c r="M73" s="92"/>
      <c r="N73" s="94"/>
      <c r="O73" s="92"/>
    </row>
    <row r="74" spans="1:15" ht="12.95" customHeight="1" x14ac:dyDescent="0.25">
      <c r="A74" s="61" t="s">
        <v>93</v>
      </c>
      <c r="B74" s="60">
        <v>1515</v>
      </c>
      <c r="C74" s="59">
        <f>B74/$B74*100</f>
        <v>100</v>
      </c>
      <c r="D74" s="94">
        <v>465</v>
      </c>
      <c r="E74" s="95">
        <f>D74/$B74*100</f>
        <v>30.693069306930692</v>
      </c>
      <c r="F74" s="94">
        <v>425</v>
      </c>
      <c r="G74" s="95">
        <f>F74/$B74*100</f>
        <v>28.052805280528055</v>
      </c>
      <c r="H74" s="94">
        <v>190</v>
      </c>
      <c r="I74" s="95">
        <f>H74/$B74*100</f>
        <v>12.541254125412541</v>
      </c>
      <c r="J74" s="94">
        <v>265</v>
      </c>
      <c r="K74" s="95">
        <f>J74/$B74*100</f>
        <v>17.491749174917494</v>
      </c>
      <c r="L74" s="94">
        <v>40</v>
      </c>
      <c r="M74" s="95">
        <f>L74/$B74*100</f>
        <v>2.6402640264026402</v>
      </c>
      <c r="N74" s="94">
        <v>130</v>
      </c>
      <c r="O74" s="95">
        <f>N74/$B74*100</f>
        <v>8.5808580858085808</v>
      </c>
    </row>
    <row r="75" spans="1:15" ht="12.95" customHeight="1" x14ac:dyDescent="0.25">
      <c r="A75" s="62" t="s">
        <v>90</v>
      </c>
      <c r="B75" s="56">
        <v>860</v>
      </c>
      <c r="C75" s="63">
        <f>B75/$B75*100</f>
        <v>100</v>
      </c>
      <c r="D75" s="92">
        <v>300</v>
      </c>
      <c r="E75" s="93">
        <f>D75/$B75*100</f>
        <v>34.883720930232556</v>
      </c>
      <c r="F75" s="92">
        <v>260</v>
      </c>
      <c r="G75" s="93">
        <f>F75/$B75*100</f>
        <v>30.232558139534881</v>
      </c>
      <c r="H75" s="92">
        <v>90</v>
      </c>
      <c r="I75" s="93">
        <f>H75/$B75*100</f>
        <v>10.465116279069768</v>
      </c>
      <c r="J75" s="92">
        <v>170</v>
      </c>
      <c r="K75" s="93">
        <f>J75/$B75*100</f>
        <v>19.767441860465116</v>
      </c>
      <c r="L75" s="27">
        <v>15</v>
      </c>
      <c r="M75" s="93">
        <f>L75/$B75*100</f>
        <v>1.7441860465116279</v>
      </c>
      <c r="N75" s="92">
        <v>35</v>
      </c>
      <c r="O75" s="93">
        <f>N75/$B75*100</f>
        <v>4.0697674418604652</v>
      </c>
    </row>
    <row r="76" spans="1:15" ht="12.95" customHeight="1" x14ac:dyDescent="0.25">
      <c r="A76" s="62" t="s">
        <v>81</v>
      </c>
      <c r="B76" s="56">
        <v>465</v>
      </c>
      <c r="C76" s="63">
        <f>B76/$B76*100</f>
        <v>100</v>
      </c>
      <c r="D76" s="92">
        <v>100</v>
      </c>
      <c r="E76" s="93">
        <f>D76/$B76*100</f>
        <v>21.50537634408602</v>
      </c>
      <c r="F76" s="92">
        <v>125</v>
      </c>
      <c r="G76" s="93">
        <f>F76/$B76*100</f>
        <v>26.881720430107524</v>
      </c>
      <c r="H76" s="92">
        <v>75</v>
      </c>
      <c r="I76" s="93">
        <f>H76/$B76*100</f>
        <v>16.129032258064516</v>
      </c>
      <c r="J76" s="92">
        <v>65</v>
      </c>
      <c r="K76" s="93">
        <f>J76/$B76*100</f>
        <v>13.978494623655912</v>
      </c>
      <c r="L76" s="27">
        <v>15</v>
      </c>
      <c r="M76" s="93">
        <f t="shared" ref="M76" si="17">L76/$B76*100</f>
        <v>3.225806451612903</v>
      </c>
      <c r="N76" s="92">
        <v>85</v>
      </c>
      <c r="O76" s="93">
        <f>N76/$B76*100</f>
        <v>18.27956989247312</v>
      </c>
    </row>
    <row r="77" spans="1:15" ht="12.95" customHeight="1" x14ac:dyDescent="0.25">
      <c r="A77" s="62" t="s">
        <v>91</v>
      </c>
      <c r="B77" s="56">
        <v>160</v>
      </c>
      <c r="C77" s="63">
        <f t="shared" ref="C77:C79" si="18">B77/$B77*100</f>
        <v>100</v>
      </c>
      <c r="D77" s="92">
        <v>50</v>
      </c>
      <c r="E77" s="93">
        <f t="shared" ref="E77:E79" si="19">D77/$B77*100</f>
        <v>31.25</v>
      </c>
      <c r="F77" s="92">
        <v>40</v>
      </c>
      <c r="G77" s="93">
        <f>F77/$B77*100</f>
        <v>25</v>
      </c>
      <c r="H77" s="92">
        <v>20</v>
      </c>
      <c r="I77" s="93">
        <f>H77/$B77*100</f>
        <v>12.5</v>
      </c>
      <c r="J77" s="92">
        <v>35</v>
      </c>
      <c r="K77" s="93">
        <f t="shared" ref="K77" si="20">J77/$B77*100</f>
        <v>21.875</v>
      </c>
      <c r="L77" s="26" t="s">
        <v>29</v>
      </c>
      <c r="M77" s="26" t="s">
        <v>29</v>
      </c>
      <c r="N77" s="27">
        <v>10</v>
      </c>
      <c r="O77" s="93">
        <f t="shared" ref="O77" si="21">N77/$B77*100</f>
        <v>6.25</v>
      </c>
    </row>
    <row r="78" spans="1:15" ht="12.95" customHeight="1" x14ac:dyDescent="0.25">
      <c r="A78" s="62" t="s">
        <v>94</v>
      </c>
      <c r="B78" s="27">
        <v>20</v>
      </c>
      <c r="C78" s="63">
        <f t="shared" si="18"/>
        <v>100</v>
      </c>
      <c r="D78" s="27">
        <v>20</v>
      </c>
      <c r="E78" s="93">
        <f t="shared" si="19"/>
        <v>100</v>
      </c>
      <c r="F78" s="26" t="s">
        <v>29</v>
      </c>
      <c r="G78" s="26" t="s">
        <v>29</v>
      </c>
      <c r="H78" s="26" t="s">
        <v>29</v>
      </c>
      <c r="I78" s="26" t="s">
        <v>29</v>
      </c>
      <c r="J78" s="26" t="s">
        <v>29</v>
      </c>
      <c r="K78" s="26" t="s">
        <v>29</v>
      </c>
      <c r="L78" s="26" t="s">
        <v>29</v>
      </c>
      <c r="M78" s="26" t="s">
        <v>29</v>
      </c>
      <c r="N78" s="26" t="s">
        <v>29</v>
      </c>
      <c r="O78" s="26" t="s">
        <v>29</v>
      </c>
    </row>
    <row r="79" spans="1:15" ht="12.95" customHeight="1" x14ac:dyDescent="0.25">
      <c r="A79" s="62" t="s">
        <v>95</v>
      </c>
      <c r="B79" s="56">
        <v>10</v>
      </c>
      <c r="C79" s="63">
        <f t="shared" si="18"/>
        <v>100</v>
      </c>
      <c r="D79" s="27">
        <v>10</v>
      </c>
      <c r="E79" s="93">
        <f t="shared" si="19"/>
        <v>100</v>
      </c>
      <c r="F79" s="26" t="s">
        <v>29</v>
      </c>
      <c r="G79" s="26" t="s">
        <v>29</v>
      </c>
      <c r="H79" s="26" t="s">
        <v>29</v>
      </c>
      <c r="I79" s="26" t="s">
        <v>29</v>
      </c>
      <c r="J79" s="26" t="s">
        <v>29</v>
      </c>
      <c r="K79" s="26" t="s">
        <v>29</v>
      </c>
      <c r="L79" s="26" t="s">
        <v>29</v>
      </c>
      <c r="M79" s="26" t="s">
        <v>29</v>
      </c>
      <c r="N79" s="26" t="s">
        <v>29</v>
      </c>
      <c r="O79" s="26" t="s">
        <v>29</v>
      </c>
    </row>
    <row r="80" spans="1:15" ht="12.95" customHeight="1" x14ac:dyDescent="0.25">
      <c r="A80" s="62"/>
      <c r="B80" s="56"/>
      <c r="C80" s="56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</row>
    <row r="81" spans="1:15" ht="12.95" customHeight="1" x14ac:dyDescent="0.25">
      <c r="A81" s="61" t="s">
        <v>96</v>
      </c>
      <c r="B81" s="60">
        <v>6230</v>
      </c>
      <c r="C81" s="59">
        <f>B81/$B81*100</f>
        <v>100</v>
      </c>
      <c r="D81" s="94">
        <v>715</v>
      </c>
      <c r="E81" s="95">
        <f>D81/$B81*100</f>
        <v>11.476725521669342</v>
      </c>
      <c r="F81" s="94">
        <v>1515</v>
      </c>
      <c r="G81" s="95">
        <f>F81/$B81*100</f>
        <v>24.317817014446227</v>
      </c>
      <c r="H81" s="94">
        <v>780</v>
      </c>
      <c r="I81" s="95">
        <f>H81/$B81*100</f>
        <v>12.520064205457466</v>
      </c>
      <c r="J81" s="94">
        <v>1310</v>
      </c>
      <c r="K81" s="95">
        <f>J81/$B81*100</f>
        <v>21.02728731942215</v>
      </c>
      <c r="L81" s="94">
        <v>170</v>
      </c>
      <c r="M81" s="95">
        <f>L81/$B81*100</f>
        <v>2.7287319422150884</v>
      </c>
      <c r="N81" s="94">
        <v>1740</v>
      </c>
      <c r="O81" s="95">
        <f>N81/$B81*100</f>
        <v>27.929373996789725</v>
      </c>
    </row>
    <row r="82" spans="1:15" ht="12.95" customHeight="1" thickBot="1" x14ac:dyDescent="0.3">
      <c r="A82" s="57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</row>
    <row r="83" spans="1:15" ht="12.95" customHeight="1" x14ac:dyDescent="0.25">
      <c r="A83" s="70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</row>
    <row r="84" spans="1:15" ht="12.95" customHeight="1" x14ac:dyDescent="0.25"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</row>
    <row r="85" spans="1:15" ht="15.75" customHeight="1" thickBot="1" x14ac:dyDescent="0.3">
      <c r="A85" s="68" t="s">
        <v>82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</row>
    <row r="86" spans="1:15" ht="66.95" customHeight="1" thickBot="1" x14ac:dyDescent="0.3">
      <c r="A86" s="17"/>
      <c r="B86" s="16" t="s">
        <v>22</v>
      </c>
      <c r="C86" s="16" t="s">
        <v>15</v>
      </c>
      <c r="D86" s="16" t="s">
        <v>21</v>
      </c>
      <c r="E86" s="16" t="s">
        <v>15</v>
      </c>
      <c r="F86" s="16" t="s">
        <v>20</v>
      </c>
      <c r="G86" s="16" t="s">
        <v>15</v>
      </c>
      <c r="H86" s="16" t="s">
        <v>19</v>
      </c>
      <c r="I86" s="16" t="s">
        <v>15</v>
      </c>
      <c r="J86" s="16" t="s">
        <v>18</v>
      </c>
      <c r="K86" s="16" t="s">
        <v>15</v>
      </c>
      <c r="L86" s="16" t="s">
        <v>17</v>
      </c>
      <c r="M86" s="16" t="s">
        <v>15</v>
      </c>
      <c r="N86" s="16" t="s">
        <v>16</v>
      </c>
      <c r="O86" s="16" t="s">
        <v>15</v>
      </c>
    </row>
    <row r="87" spans="1:15" ht="12.95" customHeight="1" x14ac:dyDescent="0.25"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</row>
    <row r="88" spans="1:15" ht="12.95" customHeight="1" x14ac:dyDescent="0.25">
      <c r="A88" s="64" t="s">
        <v>14</v>
      </c>
      <c r="B88" s="60">
        <v>14652585</v>
      </c>
      <c r="C88" s="59">
        <f>B88/$B88*100</f>
        <v>100</v>
      </c>
      <c r="D88" s="60">
        <v>2571585</v>
      </c>
      <c r="E88" s="59">
        <f>D88/$B88*100</f>
        <v>17.550384454347135</v>
      </c>
      <c r="F88" s="60">
        <v>3889770</v>
      </c>
      <c r="G88" s="59">
        <f>F88/$B88*100</f>
        <v>26.546646888586555</v>
      </c>
      <c r="H88" s="60">
        <v>893650</v>
      </c>
      <c r="I88" s="59">
        <f>H88/$B88*100</f>
        <v>6.0989238417658038</v>
      </c>
      <c r="J88" s="60">
        <v>3226885</v>
      </c>
      <c r="K88" s="59">
        <f>J88/$B88*100</f>
        <v>22.022632866487381</v>
      </c>
      <c r="L88" s="60">
        <v>481390</v>
      </c>
      <c r="M88" s="59">
        <f>L88/$B88*100</f>
        <v>3.285358863299547</v>
      </c>
      <c r="N88" s="60">
        <v>3589305</v>
      </c>
      <c r="O88" s="59">
        <f>N88/$B88*100</f>
        <v>24.49605308551358</v>
      </c>
    </row>
    <row r="89" spans="1:15" ht="12.95" customHeight="1" x14ac:dyDescent="0.25">
      <c r="A89" s="64"/>
      <c r="B89" s="60"/>
      <c r="C89" s="56"/>
      <c r="D89" s="60"/>
      <c r="E89" s="56"/>
      <c r="F89" s="60"/>
      <c r="G89" s="56"/>
      <c r="H89" s="60"/>
      <c r="I89" s="56"/>
      <c r="J89" s="60"/>
      <c r="K89" s="56"/>
      <c r="L89" s="60"/>
      <c r="M89" s="56"/>
      <c r="N89" s="60"/>
      <c r="O89" s="56"/>
    </row>
    <row r="90" spans="1:15" ht="12.95" customHeight="1" x14ac:dyDescent="0.25">
      <c r="A90" s="61" t="s">
        <v>93</v>
      </c>
      <c r="B90" s="60">
        <v>639965</v>
      </c>
      <c r="C90" s="59">
        <f t="shared" ref="C90:C95" si="22">B90/$B90*100</f>
        <v>100</v>
      </c>
      <c r="D90" s="60">
        <v>198175</v>
      </c>
      <c r="E90" s="59">
        <f t="shared" ref="E90:E95" si="23">D90/$B90*100</f>
        <v>30.966537232504905</v>
      </c>
      <c r="F90" s="60">
        <v>170325</v>
      </c>
      <c r="G90" s="59">
        <f t="shared" ref="G90:G95" si="24">F90/$B90*100</f>
        <v>26.614736743415655</v>
      </c>
      <c r="H90" s="60">
        <v>40965</v>
      </c>
      <c r="I90" s="59">
        <f t="shared" ref="I90:I95" si="25">H90/$B90*100</f>
        <v>6.4011313118686175</v>
      </c>
      <c r="J90" s="60">
        <v>143775</v>
      </c>
      <c r="K90" s="59">
        <f t="shared" ref="K90:K95" si="26">J90/$B90*100</f>
        <v>22.466072363332369</v>
      </c>
      <c r="L90" s="60">
        <v>18160</v>
      </c>
      <c r="M90" s="59">
        <f t="shared" ref="M90:M95" si="27">L90/$B90*100</f>
        <v>2.8376551842678897</v>
      </c>
      <c r="N90" s="60">
        <v>68550</v>
      </c>
      <c r="O90" s="59">
        <f t="shared" ref="O90:O95" si="28">N90/$B90*100</f>
        <v>10.711523286429726</v>
      </c>
    </row>
    <row r="91" spans="1:15" ht="12.95" customHeight="1" x14ac:dyDescent="0.25">
      <c r="A91" s="62" t="s">
        <v>90</v>
      </c>
      <c r="B91" s="56">
        <v>365330</v>
      </c>
      <c r="C91" s="63">
        <f t="shared" si="22"/>
        <v>100</v>
      </c>
      <c r="D91" s="56">
        <v>128900</v>
      </c>
      <c r="E91" s="63">
        <f t="shared" si="23"/>
        <v>35.28316864204966</v>
      </c>
      <c r="F91" s="56">
        <v>93810</v>
      </c>
      <c r="G91" s="63">
        <f t="shared" si="24"/>
        <v>25.678153997755455</v>
      </c>
      <c r="H91" s="56">
        <v>21420</v>
      </c>
      <c r="I91" s="63">
        <f t="shared" si="25"/>
        <v>5.8631921824104234</v>
      </c>
      <c r="J91" s="56">
        <v>76040</v>
      </c>
      <c r="K91" s="63">
        <f t="shared" si="26"/>
        <v>20.814058522431775</v>
      </c>
      <c r="L91" s="56">
        <v>10560</v>
      </c>
      <c r="M91" s="63">
        <f t="shared" si="27"/>
        <v>2.8905373224208253</v>
      </c>
      <c r="N91" s="56">
        <v>34600</v>
      </c>
      <c r="O91" s="63">
        <f t="shared" si="28"/>
        <v>9.4708893329318702</v>
      </c>
    </row>
    <row r="92" spans="1:15" ht="12.95" customHeight="1" x14ac:dyDescent="0.25">
      <c r="A92" s="62" t="s">
        <v>81</v>
      </c>
      <c r="B92" s="56">
        <v>233845</v>
      </c>
      <c r="C92" s="63">
        <f t="shared" si="22"/>
        <v>100</v>
      </c>
      <c r="D92" s="56">
        <v>53445</v>
      </c>
      <c r="E92" s="63">
        <f t="shared" si="23"/>
        <v>22.854882507643953</v>
      </c>
      <c r="F92" s="56">
        <v>66635</v>
      </c>
      <c r="G92" s="63">
        <f t="shared" si="24"/>
        <v>28.495370865316772</v>
      </c>
      <c r="H92" s="56">
        <v>17045</v>
      </c>
      <c r="I92" s="63">
        <f t="shared" si="25"/>
        <v>7.2890162286984967</v>
      </c>
      <c r="J92" s="56">
        <v>59850</v>
      </c>
      <c r="K92" s="63">
        <f t="shared" si="26"/>
        <v>25.593876285573781</v>
      </c>
      <c r="L92" s="56">
        <v>6740</v>
      </c>
      <c r="M92" s="63">
        <f t="shared" si="27"/>
        <v>2.8822510637388015</v>
      </c>
      <c r="N92" s="56">
        <v>30125</v>
      </c>
      <c r="O92" s="63">
        <f t="shared" si="28"/>
        <v>12.882464880583292</v>
      </c>
    </row>
    <row r="93" spans="1:15" ht="12.95" customHeight="1" x14ac:dyDescent="0.25">
      <c r="A93" s="62" t="s">
        <v>91</v>
      </c>
      <c r="B93" s="56">
        <v>22345</v>
      </c>
      <c r="C93" s="63">
        <f t="shared" si="22"/>
        <v>100</v>
      </c>
      <c r="D93" s="56">
        <v>11275</v>
      </c>
      <c r="E93" s="63">
        <f t="shared" si="23"/>
        <v>50.458715596330272</v>
      </c>
      <c r="F93" s="56">
        <v>4555</v>
      </c>
      <c r="G93" s="63">
        <f t="shared" si="24"/>
        <v>20.384873573506376</v>
      </c>
      <c r="H93" s="56">
        <v>1180</v>
      </c>
      <c r="I93" s="63">
        <f t="shared" si="25"/>
        <v>5.2808234504363396</v>
      </c>
      <c r="J93" s="56">
        <v>3835</v>
      </c>
      <c r="K93" s="63">
        <f t="shared" si="26"/>
        <v>17.1626762139181</v>
      </c>
      <c r="L93" s="56">
        <v>345</v>
      </c>
      <c r="M93" s="63">
        <f t="shared" si="27"/>
        <v>1.5439695681360484</v>
      </c>
      <c r="N93" s="56">
        <v>1145</v>
      </c>
      <c r="O93" s="63">
        <f t="shared" si="28"/>
        <v>5.1241888565674643</v>
      </c>
    </row>
    <row r="94" spans="1:15" ht="12.95" customHeight="1" x14ac:dyDescent="0.25">
      <c r="A94" s="62" t="s">
        <v>94</v>
      </c>
      <c r="B94" s="56">
        <v>8230</v>
      </c>
      <c r="C94" s="63">
        <f t="shared" si="22"/>
        <v>100</v>
      </c>
      <c r="D94" s="56">
        <v>2105</v>
      </c>
      <c r="E94" s="63">
        <f t="shared" si="23"/>
        <v>25.5771567436209</v>
      </c>
      <c r="F94" s="56">
        <v>2370</v>
      </c>
      <c r="G94" s="63">
        <f t="shared" si="24"/>
        <v>28.797083839611176</v>
      </c>
      <c r="H94" s="56">
        <v>645</v>
      </c>
      <c r="I94" s="63">
        <f t="shared" si="25"/>
        <v>7.8371810449574726</v>
      </c>
      <c r="J94" s="56">
        <v>1770</v>
      </c>
      <c r="K94" s="63">
        <f t="shared" si="26"/>
        <v>21.506682867557718</v>
      </c>
      <c r="L94" s="56">
        <v>280</v>
      </c>
      <c r="M94" s="63">
        <f t="shared" si="27"/>
        <v>3.4021871202916159</v>
      </c>
      <c r="N94" s="56">
        <v>1060</v>
      </c>
      <c r="O94" s="63">
        <f t="shared" si="28"/>
        <v>12.879708383961116</v>
      </c>
    </row>
    <row r="95" spans="1:15" ht="12.95" customHeight="1" x14ac:dyDescent="0.25">
      <c r="A95" s="62" t="s">
        <v>95</v>
      </c>
      <c r="B95" s="56">
        <v>10205</v>
      </c>
      <c r="C95" s="63">
        <f t="shared" si="22"/>
        <v>100</v>
      </c>
      <c r="D95" s="56">
        <v>2445</v>
      </c>
      <c r="E95" s="63">
        <f t="shared" si="23"/>
        <v>23.958843704066634</v>
      </c>
      <c r="F95" s="56">
        <v>2950</v>
      </c>
      <c r="G95" s="63">
        <f t="shared" si="24"/>
        <v>28.907398334149924</v>
      </c>
      <c r="H95" s="56">
        <v>675</v>
      </c>
      <c r="I95" s="63">
        <f t="shared" si="25"/>
        <v>6.6144047035766773</v>
      </c>
      <c r="J95" s="56">
        <v>2285</v>
      </c>
      <c r="K95" s="63">
        <f t="shared" si="26"/>
        <v>22.390984811366977</v>
      </c>
      <c r="L95" s="56">
        <v>230</v>
      </c>
      <c r="M95" s="63">
        <f t="shared" si="27"/>
        <v>2.253797158255757</v>
      </c>
      <c r="N95" s="56">
        <v>1620</v>
      </c>
      <c r="O95" s="63">
        <f t="shared" si="28"/>
        <v>15.874571288584027</v>
      </c>
    </row>
    <row r="96" spans="1:15" ht="12.95" customHeight="1" x14ac:dyDescent="0.25">
      <c r="A96" s="62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</row>
    <row r="97" spans="1:15" ht="12.95" customHeight="1" x14ac:dyDescent="0.25">
      <c r="A97" s="61" t="s">
        <v>96</v>
      </c>
      <c r="B97" s="60">
        <v>14012620</v>
      </c>
      <c r="C97" s="59">
        <f>B97/$B97*100</f>
        <v>100</v>
      </c>
      <c r="D97" s="60">
        <v>2373405</v>
      </c>
      <c r="E97" s="59">
        <f>D97/$B97*100</f>
        <v>16.937624798217605</v>
      </c>
      <c r="F97" s="60">
        <v>3719440</v>
      </c>
      <c r="G97" s="59">
        <f>F97/$B97*100</f>
        <v>26.543501500790001</v>
      </c>
      <c r="H97" s="60">
        <v>852685</v>
      </c>
      <c r="I97" s="59">
        <f>H97/$B97*100</f>
        <v>6.0851218401697897</v>
      </c>
      <c r="J97" s="60">
        <v>3083110</v>
      </c>
      <c r="K97" s="59">
        <f>J97/$B97*100</f>
        <v>22.00238071110185</v>
      </c>
      <c r="L97" s="60">
        <v>463230</v>
      </c>
      <c r="M97" s="59">
        <f>L97/$B97*100</f>
        <v>3.3058057665161829</v>
      </c>
      <c r="N97" s="60">
        <v>3520750</v>
      </c>
      <c r="O97" s="59">
        <f>N97/$B97*100</f>
        <v>25.125565383204567</v>
      </c>
    </row>
    <row r="98" spans="1:15" ht="12.95" customHeight="1" x14ac:dyDescent="0.25">
      <c r="A98" s="66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</row>
    <row r="99" spans="1:15" ht="12.95" customHeight="1" x14ac:dyDescent="0.25">
      <c r="A99" s="67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</row>
    <row r="100" spans="1:15" ht="12.95" customHeight="1" x14ac:dyDescent="0.25">
      <c r="A100" s="64" t="s">
        <v>2</v>
      </c>
      <c r="B100" s="60">
        <v>15855</v>
      </c>
      <c r="C100" s="59">
        <f>B100/$B100*100</f>
        <v>100</v>
      </c>
      <c r="D100" s="60">
        <v>4115</v>
      </c>
      <c r="E100" s="59">
        <f>D100/$B100*100</f>
        <v>25.953957742037215</v>
      </c>
      <c r="F100" s="60">
        <v>3410</v>
      </c>
      <c r="G100" s="59">
        <f>F100/$B100*100</f>
        <v>21.507410911384422</v>
      </c>
      <c r="H100" s="60">
        <v>690</v>
      </c>
      <c r="I100" s="59">
        <f>H100/$B100*100</f>
        <v>4.3519394512771994</v>
      </c>
      <c r="J100" s="60">
        <v>3380</v>
      </c>
      <c r="K100" s="59">
        <f>J100/$B100*100</f>
        <v>21.318196152633242</v>
      </c>
      <c r="L100" s="60">
        <v>485</v>
      </c>
      <c r="M100" s="59">
        <f>L100/$B100*100</f>
        <v>3.0589719331441185</v>
      </c>
      <c r="N100" s="60">
        <v>3780</v>
      </c>
      <c r="O100" s="59">
        <f>N100/$B100*100</f>
        <v>23.841059602649008</v>
      </c>
    </row>
    <row r="101" spans="1:15" ht="12.95" customHeight="1" x14ac:dyDescent="0.25">
      <c r="A101" s="64"/>
      <c r="B101" s="60"/>
      <c r="C101" s="56"/>
      <c r="D101" s="60"/>
      <c r="E101" s="56"/>
      <c r="F101" s="60"/>
      <c r="G101" s="56"/>
      <c r="H101" s="60"/>
      <c r="I101" s="56"/>
      <c r="J101" s="60"/>
      <c r="K101" s="56"/>
      <c r="L101" s="60"/>
      <c r="M101" s="56"/>
      <c r="N101" s="60"/>
      <c r="O101" s="56"/>
    </row>
    <row r="102" spans="1:15" ht="12.95" customHeight="1" x14ac:dyDescent="0.25">
      <c r="A102" s="61" t="s">
        <v>93</v>
      </c>
      <c r="B102" s="60">
        <v>7840</v>
      </c>
      <c r="C102" s="59">
        <f>B102/$B102*100</f>
        <v>100</v>
      </c>
      <c r="D102" s="60">
        <v>3350</v>
      </c>
      <c r="E102" s="59">
        <f>D102/$B102*100</f>
        <v>42.729591836734691</v>
      </c>
      <c r="F102" s="60">
        <v>1675</v>
      </c>
      <c r="G102" s="59">
        <f>F102/$B102*100</f>
        <v>21.364795918367346</v>
      </c>
      <c r="H102" s="60">
        <v>375</v>
      </c>
      <c r="I102" s="59">
        <f>H102/$B102*100</f>
        <v>4.783163265306122</v>
      </c>
      <c r="J102" s="60">
        <v>1735</v>
      </c>
      <c r="K102" s="59">
        <f>J102/$B102*100</f>
        <v>22.130102040816325</v>
      </c>
      <c r="L102" s="60">
        <v>145</v>
      </c>
      <c r="M102" s="59">
        <f>L102/$B102*100</f>
        <v>1.8494897959183674</v>
      </c>
      <c r="N102" s="60">
        <v>555</v>
      </c>
      <c r="O102" s="59">
        <f>N102/$B102*100</f>
        <v>7.079081632653061</v>
      </c>
    </row>
    <row r="103" spans="1:15" ht="12.95" customHeight="1" x14ac:dyDescent="0.25">
      <c r="A103" s="62" t="s">
        <v>90</v>
      </c>
      <c r="B103" s="56">
        <v>4905</v>
      </c>
      <c r="C103" s="63">
        <f>B103/$B103*100</f>
        <v>100</v>
      </c>
      <c r="D103" s="56">
        <v>2275</v>
      </c>
      <c r="E103" s="63">
        <f>D103/$B103*100</f>
        <v>46.381243628950052</v>
      </c>
      <c r="F103" s="56">
        <v>1050</v>
      </c>
      <c r="G103" s="63">
        <f>F103/$B103*100</f>
        <v>21.406727828746178</v>
      </c>
      <c r="H103" s="56">
        <v>225</v>
      </c>
      <c r="I103" s="63">
        <f>H103/$B103*100</f>
        <v>4.5871559633027523</v>
      </c>
      <c r="J103" s="56">
        <v>1025</v>
      </c>
      <c r="K103" s="63">
        <f>J103/$B103*100</f>
        <v>20.897043832823652</v>
      </c>
      <c r="L103" s="56">
        <v>65</v>
      </c>
      <c r="M103" s="63">
        <f>L103/$B103*100</f>
        <v>1.3251783893985729</v>
      </c>
      <c r="N103" s="56">
        <v>260</v>
      </c>
      <c r="O103" s="63">
        <f>N103/$B103*100</f>
        <v>5.3007135575942916</v>
      </c>
    </row>
    <row r="104" spans="1:15" ht="12.95" customHeight="1" x14ac:dyDescent="0.25">
      <c r="A104" s="62" t="s">
        <v>81</v>
      </c>
      <c r="B104" s="56">
        <v>1340</v>
      </c>
      <c r="C104" s="63">
        <f t="shared" ref="C104:C107" si="29">B104/$B104*100</f>
        <v>100</v>
      </c>
      <c r="D104" s="56">
        <v>355</v>
      </c>
      <c r="E104" s="63">
        <f>D104/$B104*100</f>
        <v>26.492537313432834</v>
      </c>
      <c r="F104" s="56">
        <v>275</v>
      </c>
      <c r="G104" s="63">
        <f t="shared" ref="G104:G106" si="30">F104/$B104*100</f>
        <v>20.522388059701495</v>
      </c>
      <c r="H104" s="56">
        <v>70</v>
      </c>
      <c r="I104" s="63">
        <f>H104/$B104*100</f>
        <v>5.2238805970149249</v>
      </c>
      <c r="J104" s="56">
        <v>375</v>
      </c>
      <c r="K104" s="63">
        <f>J104/$B104*100</f>
        <v>27.985074626865668</v>
      </c>
      <c r="L104" s="56">
        <v>45</v>
      </c>
      <c r="M104" s="63">
        <f>L104/$B104*100</f>
        <v>3.3582089552238807</v>
      </c>
      <c r="N104" s="56">
        <v>215</v>
      </c>
      <c r="O104" s="63">
        <f>N104/$B104*100</f>
        <v>16.044776119402986</v>
      </c>
    </row>
    <row r="105" spans="1:15" ht="12.95" customHeight="1" x14ac:dyDescent="0.25">
      <c r="A105" s="62" t="s">
        <v>91</v>
      </c>
      <c r="B105" s="56">
        <v>1520</v>
      </c>
      <c r="C105" s="63">
        <f t="shared" si="29"/>
        <v>100</v>
      </c>
      <c r="D105" s="56">
        <v>695</v>
      </c>
      <c r="E105" s="63">
        <f t="shared" ref="E105:E107" si="31">D105/$B105*100</f>
        <v>45.723684210526315</v>
      </c>
      <c r="F105" s="56">
        <v>335</v>
      </c>
      <c r="G105" s="63">
        <f t="shared" si="30"/>
        <v>22.039473684210524</v>
      </c>
      <c r="H105" s="56">
        <v>75</v>
      </c>
      <c r="I105" s="63">
        <f t="shared" ref="I105" si="32">H105/$B105*100</f>
        <v>4.9342105263157894</v>
      </c>
      <c r="J105" s="56">
        <v>315</v>
      </c>
      <c r="K105" s="63">
        <f t="shared" ref="K105:K107" si="33">J105/$B105*100</f>
        <v>20.723684210526315</v>
      </c>
      <c r="L105" s="56">
        <v>25</v>
      </c>
      <c r="M105" s="63">
        <f t="shared" ref="M105:M106" si="34">L105/$B105*100</f>
        <v>1.6447368421052631</v>
      </c>
      <c r="N105" s="56">
        <v>75</v>
      </c>
      <c r="O105" s="63">
        <f t="shared" ref="O105" si="35">N105/$B105*100</f>
        <v>4.9342105263157894</v>
      </c>
    </row>
    <row r="106" spans="1:15" ht="12.95" customHeight="1" x14ac:dyDescent="0.25">
      <c r="A106" s="62" t="s">
        <v>94</v>
      </c>
      <c r="B106" s="56">
        <v>60</v>
      </c>
      <c r="C106" s="63">
        <f t="shared" si="29"/>
        <v>100</v>
      </c>
      <c r="D106" s="27">
        <v>15</v>
      </c>
      <c r="E106" s="63">
        <f t="shared" si="31"/>
        <v>25</v>
      </c>
      <c r="F106" s="27">
        <v>10</v>
      </c>
      <c r="G106" s="63">
        <f t="shared" si="30"/>
        <v>16.666666666666664</v>
      </c>
      <c r="H106" s="26" t="s">
        <v>29</v>
      </c>
      <c r="I106" s="26" t="s">
        <v>29</v>
      </c>
      <c r="J106" s="27">
        <v>15</v>
      </c>
      <c r="K106" s="63">
        <f t="shared" si="33"/>
        <v>25</v>
      </c>
      <c r="L106" s="27">
        <v>10</v>
      </c>
      <c r="M106" s="63">
        <f t="shared" si="34"/>
        <v>16.666666666666664</v>
      </c>
      <c r="N106" s="26" t="s">
        <v>29</v>
      </c>
      <c r="O106" s="26" t="s">
        <v>29</v>
      </c>
    </row>
    <row r="107" spans="1:15" ht="12.95" customHeight="1" x14ac:dyDescent="0.25">
      <c r="A107" s="62" t="s">
        <v>95</v>
      </c>
      <c r="B107" s="56">
        <v>20</v>
      </c>
      <c r="C107" s="63">
        <f t="shared" si="29"/>
        <v>100</v>
      </c>
      <c r="D107" s="56">
        <v>10</v>
      </c>
      <c r="E107" s="63">
        <f t="shared" si="31"/>
        <v>50</v>
      </c>
      <c r="F107" s="26" t="s">
        <v>29</v>
      </c>
      <c r="G107" s="26" t="s">
        <v>29</v>
      </c>
      <c r="H107" s="26" t="s">
        <v>29</v>
      </c>
      <c r="I107" s="26" t="s">
        <v>29</v>
      </c>
      <c r="J107" s="56">
        <v>10</v>
      </c>
      <c r="K107" s="63">
        <f t="shared" si="33"/>
        <v>50</v>
      </c>
      <c r="L107" s="26" t="s">
        <v>29</v>
      </c>
      <c r="M107" s="26" t="s">
        <v>29</v>
      </c>
      <c r="N107" s="26" t="s">
        <v>29</v>
      </c>
      <c r="O107" s="26" t="s">
        <v>29</v>
      </c>
    </row>
    <row r="108" spans="1:15" ht="12.95" customHeight="1" x14ac:dyDescent="0.25">
      <c r="A108" s="62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</row>
    <row r="109" spans="1:15" ht="12.95" customHeight="1" x14ac:dyDescent="0.25">
      <c r="A109" s="61" t="s">
        <v>96</v>
      </c>
      <c r="B109" s="60">
        <v>8015</v>
      </c>
      <c r="C109" s="59">
        <f>B109/$B109*100</f>
        <v>100</v>
      </c>
      <c r="D109" s="60">
        <v>765</v>
      </c>
      <c r="E109" s="59">
        <f>D109/$B109*100</f>
        <v>9.5446038677479716</v>
      </c>
      <c r="F109" s="60">
        <v>1730</v>
      </c>
      <c r="G109" s="59">
        <f>F109/$B109*100</f>
        <v>21.584529008109794</v>
      </c>
      <c r="H109" s="60">
        <v>320</v>
      </c>
      <c r="I109" s="59">
        <f>H109/$B109*100</f>
        <v>3.9925140361821585</v>
      </c>
      <c r="J109" s="60">
        <v>1650</v>
      </c>
      <c r="K109" s="59">
        <f>J109/$B109*100</f>
        <v>20.586400499064254</v>
      </c>
      <c r="L109" s="60">
        <v>340</v>
      </c>
      <c r="M109" s="59">
        <f>L109/$B109*100</f>
        <v>4.2420461634435433</v>
      </c>
      <c r="N109" s="60">
        <v>3220</v>
      </c>
      <c r="O109" s="59">
        <f>N109/$B109*100</f>
        <v>40.174672489082965</v>
      </c>
    </row>
    <row r="110" spans="1:15" ht="12.95" customHeight="1" x14ac:dyDescent="0.25">
      <c r="A110" s="66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</row>
    <row r="111" spans="1:15" ht="12.95" customHeight="1" x14ac:dyDescent="0.25">
      <c r="A111" s="61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</row>
    <row r="112" spans="1:15" ht="12.95" customHeight="1" x14ac:dyDescent="0.25">
      <c r="A112" s="64" t="s">
        <v>28</v>
      </c>
      <c r="B112" s="60">
        <v>7650</v>
      </c>
      <c r="C112" s="59">
        <f>B112/$B112*100</f>
        <v>100</v>
      </c>
      <c r="D112" s="60">
        <v>1060</v>
      </c>
      <c r="E112" s="59">
        <f>D112/$B112*100</f>
        <v>13.856209150326798</v>
      </c>
      <c r="F112" s="60">
        <v>1800</v>
      </c>
      <c r="G112" s="59">
        <f>F112/$B112*100</f>
        <v>23.52941176470588</v>
      </c>
      <c r="H112" s="60">
        <v>325</v>
      </c>
      <c r="I112" s="59">
        <f>H112/$B112*100</f>
        <v>4.2483660130718954</v>
      </c>
      <c r="J112" s="60">
        <v>1560</v>
      </c>
      <c r="K112" s="59">
        <f>J112/$B112*100</f>
        <v>20.392156862745097</v>
      </c>
      <c r="L112" s="60">
        <v>315</v>
      </c>
      <c r="M112" s="59">
        <f>L112/$B112*100</f>
        <v>4.117647058823529</v>
      </c>
      <c r="N112" s="60">
        <v>2600</v>
      </c>
      <c r="O112" s="59">
        <f>N112/$B112*100</f>
        <v>33.986928104575163</v>
      </c>
    </row>
    <row r="113" spans="1:15" ht="12.95" customHeight="1" x14ac:dyDescent="0.25"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</row>
    <row r="114" spans="1:15" ht="12.95" customHeight="1" x14ac:dyDescent="0.25">
      <c r="A114" s="61" t="s">
        <v>93</v>
      </c>
      <c r="B114" s="60">
        <v>1785</v>
      </c>
      <c r="C114" s="59">
        <f>B114/$B114*100</f>
        <v>100</v>
      </c>
      <c r="D114" s="60">
        <v>475</v>
      </c>
      <c r="E114" s="59">
        <f>D114/$B114*100</f>
        <v>26.610644257703083</v>
      </c>
      <c r="F114" s="60">
        <v>460</v>
      </c>
      <c r="G114" s="59">
        <f>F114/$B114*100</f>
        <v>25.770308123249297</v>
      </c>
      <c r="H114" s="60">
        <v>80</v>
      </c>
      <c r="I114" s="59">
        <f>H114/$B114*100</f>
        <v>4.4817927170868348</v>
      </c>
      <c r="J114" s="60">
        <v>430</v>
      </c>
      <c r="K114" s="59">
        <f>J114/$B114*100</f>
        <v>24.089635854341736</v>
      </c>
      <c r="L114" s="60">
        <v>55</v>
      </c>
      <c r="M114" s="59">
        <f>L114/$B114*100</f>
        <v>3.081232492997199</v>
      </c>
      <c r="N114" s="60">
        <v>280</v>
      </c>
      <c r="O114" s="59">
        <f>N114/$B114*100</f>
        <v>15.686274509803921</v>
      </c>
    </row>
    <row r="115" spans="1:15" ht="12.95" customHeight="1" x14ac:dyDescent="0.25">
      <c r="A115" s="62" t="s">
        <v>90</v>
      </c>
      <c r="B115" s="56">
        <v>945</v>
      </c>
      <c r="C115" s="63">
        <f>B115/$B115*100</f>
        <v>100</v>
      </c>
      <c r="D115" s="56">
        <v>310</v>
      </c>
      <c r="E115" s="63">
        <f>D115/$B115*100</f>
        <v>32.804232804232804</v>
      </c>
      <c r="F115" s="56">
        <v>265</v>
      </c>
      <c r="G115" s="63">
        <f>F115/$B115*100</f>
        <v>28.042328042328041</v>
      </c>
      <c r="H115" s="56">
        <v>55</v>
      </c>
      <c r="I115" s="63">
        <f>H115/$B115*100</f>
        <v>5.8201058201058196</v>
      </c>
      <c r="J115" s="56">
        <v>190</v>
      </c>
      <c r="K115" s="63">
        <f>J115/$B115*100</f>
        <v>20.105820105820104</v>
      </c>
      <c r="L115" s="56">
        <v>20</v>
      </c>
      <c r="M115" s="63">
        <f>L115/$B115*100</f>
        <v>2.1164021164021163</v>
      </c>
      <c r="N115" s="56">
        <v>110</v>
      </c>
      <c r="O115" s="63">
        <f>N115/$B115*100</f>
        <v>11.640211640211639</v>
      </c>
    </row>
    <row r="116" spans="1:15" ht="12.95" customHeight="1" x14ac:dyDescent="0.25">
      <c r="A116" s="62" t="s">
        <v>81</v>
      </c>
      <c r="B116" s="56">
        <v>580</v>
      </c>
      <c r="C116" s="63">
        <f>B116/$B116*100</f>
        <v>100</v>
      </c>
      <c r="D116" s="56">
        <v>110</v>
      </c>
      <c r="E116" s="63">
        <f>D116/$B116*100</f>
        <v>18.96551724137931</v>
      </c>
      <c r="F116" s="56">
        <v>120</v>
      </c>
      <c r="G116" s="63">
        <f>F116/$B116*100</f>
        <v>20.689655172413794</v>
      </c>
      <c r="H116" s="26" t="s">
        <v>29</v>
      </c>
      <c r="I116" s="26" t="s">
        <v>29</v>
      </c>
      <c r="J116" s="56">
        <v>175</v>
      </c>
      <c r="K116" s="63">
        <f t="shared" ref="K116:K118" si="36">J116/$B116*100</f>
        <v>30.172413793103448</v>
      </c>
      <c r="L116" s="56">
        <v>20</v>
      </c>
      <c r="M116" s="63">
        <f t="shared" ref="M116:M118" si="37">L116/$B116*100</f>
        <v>3.4482758620689653</v>
      </c>
      <c r="N116" s="56">
        <v>150</v>
      </c>
      <c r="O116" s="63">
        <f>N116/$B116*100</f>
        <v>25.862068965517242</v>
      </c>
    </row>
    <row r="117" spans="1:15" ht="12.95" customHeight="1" x14ac:dyDescent="0.25">
      <c r="A117" s="62" t="s">
        <v>91</v>
      </c>
      <c r="B117" s="56">
        <v>220</v>
      </c>
      <c r="C117" s="63">
        <f>B117/$B117*100</f>
        <v>100</v>
      </c>
      <c r="D117" s="56">
        <v>50</v>
      </c>
      <c r="E117" s="63">
        <f t="shared" ref="E117:E118" si="38">D117/$B117*100</f>
        <v>22.727272727272727</v>
      </c>
      <c r="F117" s="56">
        <v>70</v>
      </c>
      <c r="G117" s="63">
        <f t="shared" ref="G117:G118" si="39">F117/$B117*100</f>
        <v>31.818181818181817</v>
      </c>
      <c r="H117" s="27">
        <v>15</v>
      </c>
      <c r="I117" s="63">
        <f t="shared" ref="I117" si="40">H117/$B117*100</f>
        <v>6.8181818181818175</v>
      </c>
      <c r="J117" s="56">
        <v>55</v>
      </c>
      <c r="K117" s="63">
        <f t="shared" si="36"/>
        <v>25</v>
      </c>
      <c r="L117" s="26" t="s">
        <v>29</v>
      </c>
      <c r="M117" s="26" t="s">
        <v>29</v>
      </c>
      <c r="N117" s="56">
        <v>20</v>
      </c>
      <c r="O117" s="63">
        <f t="shared" ref="O117" si="41">N117/$B117*100</f>
        <v>9.0909090909090917</v>
      </c>
    </row>
    <row r="118" spans="1:15" ht="12.95" customHeight="1" x14ac:dyDescent="0.25">
      <c r="A118" s="62" t="s">
        <v>94</v>
      </c>
      <c r="B118" s="27">
        <v>30</v>
      </c>
      <c r="C118" s="63">
        <f t="shared" ref="C118" si="42">B118/$B118*100</f>
        <v>100</v>
      </c>
      <c r="D118" s="27">
        <v>10</v>
      </c>
      <c r="E118" s="63">
        <f t="shared" si="38"/>
        <v>33.333333333333329</v>
      </c>
      <c r="F118" s="27">
        <v>10</v>
      </c>
      <c r="G118" s="63">
        <f t="shared" si="39"/>
        <v>33.333333333333329</v>
      </c>
      <c r="H118" s="26" t="s">
        <v>29</v>
      </c>
      <c r="I118" s="26" t="s">
        <v>29</v>
      </c>
      <c r="J118" s="27">
        <v>10</v>
      </c>
      <c r="K118" s="63">
        <f t="shared" si="36"/>
        <v>33.333333333333329</v>
      </c>
      <c r="L118" s="27">
        <v>10</v>
      </c>
      <c r="M118" s="63">
        <f t="shared" si="37"/>
        <v>33.333333333333329</v>
      </c>
      <c r="N118" s="26" t="s">
        <v>29</v>
      </c>
      <c r="O118" s="26" t="s">
        <v>29</v>
      </c>
    </row>
    <row r="119" spans="1:15" ht="12.95" customHeight="1" x14ac:dyDescent="0.25">
      <c r="A119" s="62" t="s">
        <v>95</v>
      </c>
      <c r="B119" s="26" t="s">
        <v>29</v>
      </c>
      <c r="C119" s="26" t="s">
        <v>29</v>
      </c>
      <c r="D119" s="26" t="s">
        <v>29</v>
      </c>
      <c r="E119" s="26" t="s">
        <v>29</v>
      </c>
      <c r="F119" s="26" t="s">
        <v>29</v>
      </c>
      <c r="G119" s="26" t="s">
        <v>29</v>
      </c>
      <c r="H119" s="26" t="s">
        <v>29</v>
      </c>
      <c r="I119" s="26" t="s">
        <v>29</v>
      </c>
      <c r="J119" s="26" t="s">
        <v>29</v>
      </c>
      <c r="K119" s="26" t="s">
        <v>29</v>
      </c>
      <c r="L119" s="26" t="s">
        <v>29</v>
      </c>
      <c r="M119" s="26" t="s">
        <v>29</v>
      </c>
      <c r="N119" s="26" t="s">
        <v>29</v>
      </c>
      <c r="O119" s="26" t="s">
        <v>29</v>
      </c>
    </row>
    <row r="120" spans="1:15" ht="12.95" customHeight="1" x14ac:dyDescent="0.25">
      <c r="A120" s="62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</row>
    <row r="121" spans="1:15" ht="12.95" customHeight="1" x14ac:dyDescent="0.25">
      <c r="A121" s="61" t="s">
        <v>96</v>
      </c>
      <c r="B121" s="60">
        <v>5870</v>
      </c>
      <c r="C121" s="59">
        <f>B121/$B121*100</f>
        <v>100</v>
      </c>
      <c r="D121" s="60">
        <v>580</v>
      </c>
      <c r="E121" s="59">
        <f>D121/$B121*100</f>
        <v>9.8807495741056215</v>
      </c>
      <c r="F121" s="60">
        <v>1335</v>
      </c>
      <c r="G121" s="59">
        <f>F121/$B121*100</f>
        <v>22.742759795570699</v>
      </c>
      <c r="H121" s="60">
        <v>245</v>
      </c>
      <c r="I121" s="59">
        <f>H121/$B121*100</f>
        <v>4.1737649063032363</v>
      </c>
      <c r="J121" s="60">
        <v>1125</v>
      </c>
      <c r="K121" s="59">
        <f>J121/$B121*100</f>
        <v>19.165247018739354</v>
      </c>
      <c r="L121" s="60">
        <v>260</v>
      </c>
      <c r="M121" s="59">
        <f>L121/$B121*100</f>
        <v>4.4293015332197614</v>
      </c>
      <c r="N121" s="60">
        <v>2320</v>
      </c>
      <c r="O121" s="59">
        <f>N121/$B121*100</f>
        <v>39.522998296422486</v>
      </c>
    </row>
    <row r="122" spans="1:15" ht="15.75" thickBot="1" x14ac:dyDescent="0.3">
      <c r="A122" s="57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7"/>
    </row>
    <row r="123" spans="1:15" x14ac:dyDescent="0.25">
      <c r="A123" s="2" t="s">
        <v>24</v>
      </c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</row>
    <row r="124" spans="1:15" x14ac:dyDescent="0.25">
      <c r="A124" s="2" t="s">
        <v>0</v>
      </c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</row>
    <row r="125" spans="1:15" x14ac:dyDescent="0.25"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</row>
    <row r="126" spans="1:15" x14ac:dyDescent="0.25"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</row>
    <row r="127" spans="1:15" x14ac:dyDescent="0.25"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</row>
    <row r="128" spans="1:15" x14ac:dyDescent="0.25"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</row>
    <row r="129" spans="2:14" x14ac:dyDescent="0.25"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</row>
    <row r="130" spans="2:14" x14ac:dyDescent="0.25"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</row>
    <row r="131" spans="2:14" x14ac:dyDescent="0.25"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</row>
    <row r="132" spans="2:14" x14ac:dyDescent="0.25"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</row>
    <row r="133" spans="2:14" x14ac:dyDescent="0.25"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</row>
    <row r="134" spans="2:14" x14ac:dyDescent="0.25"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</row>
    <row r="135" spans="2:14" x14ac:dyDescent="0.25"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</row>
    <row r="136" spans="2:14" x14ac:dyDescent="0.25"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</row>
    <row r="137" spans="2:14" x14ac:dyDescent="0.25"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</row>
    <row r="138" spans="2:14" x14ac:dyDescent="0.25"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</row>
    <row r="139" spans="2:14" x14ac:dyDescent="0.25"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</row>
    <row r="140" spans="2:14" x14ac:dyDescent="0.25"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</row>
  </sheetData>
  <conditionalFormatting sqref="B66:E66 B67:F67 B79 J79 B76:K76 N76:O76 A122:O65536 B119 A28:B34 A68:O74 A110:O111 A1:O7 B23:B27 B35:B39 A42:O62 B63:F65 B75:O75 A80:O87 B103:B107 B115:B117 A98:O99 A88:B97 D88:D97 F88:F97 H88:H97 J88:J97 L88:L97 N88:O97 A100:B102 D100:D105 A108:B109 D107:D109 F107:F109 F100:F105 H100:H105 H108:H109 J107:J109 J100:J105 L100:L105 L108:L109 N108:O109 N100:O104 A112:B114 D112:D117 A120:B121 D119:D121 F120:F121 F112:F117 H112:H115 H120:H121 J119:J121 J112:J117 L112:L117 L120:L121 N120:O121 N112:O116 BP1:JC65536 A40:B41 A8:B22 D39:D41 D8:D37 F27:F37 F8:F25 F39:F41 H40:H41 H8:H37 J27:J37 J8:J25 J39:J41 L40:L41 L8:L25 L28:L37 N28:O37 N8:O25 N40:O41 N27 O26:O27 H63:H65 H67 G63:G67 J67 J63:J65 I63:I67 L63:O63 K63:K67 L64:L65 N64:N65 M64:M67 O64:O67 B77 K77:K79 O77:O79 F77:J77 E77:E79 D77 C77:C79 N105 N107 O105:O107 N117 O117:O119 M76:M79">
    <cfRule type="cellIs" dxfId="59" priority="94" stopIfTrue="1" operator="equal">
      <formula>0</formula>
    </cfRule>
  </conditionalFormatting>
  <conditionalFormatting sqref="F26">
    <cfRule type="cellIs" dxfId="58" priority="93" stopIfTrue="1" operator="equal">
      <formula>0</formula>
    </cfRule>
  </conditionalFormatting>
  <conditionalFormatting sqref="J26">
    <cfRule type="cellIs" dxfId="57" priority="92" stopIfTrue="1" operator="equal">
      <formula>0</formula>
    </cfRule>
  </conditionalFormatting>
  <conditionalFormatting sqref="L26:L27">
    <cfRule type="cellIs" dxfId="56" priority="91" stopIfTrue="1" operator="equal">
      <formula>0</formula>
    </cfRule>
  </conditionalFormatting>
  <conditionalFormatting sqref="N26">
    <cfRule type="cellIs" dxfId="55" priority="90" stopIfTrue="1" operator="equal">
      <formula>0</formula>
    </cfRule>
  </conditionalFormatting>
  <conditionalFormatting sqref="D38 F38 H38:H39 J38 L38:L39 N38:O39">
    <cfRule type="cellIs" dxfId="54" priority="89" stopIfTrue="1" operator="equal">
      <formula>0</formula>
    </cfRule>
  </conditionalFormatting>
  <conditionalFormatting sqref="N77:N79 B78 F66 L66:L67 N66:N67 L76:L79 D78:D79 F78:O79 L77:M77 H66:O66 L67:M67">
    <cfRule type="cellIs" dxfId="53" priority="88" stopIfTrue="1" operator="equal">
      <formula>0</formula>
    </cfRule>
  </conditionalFormatting>
  <conditionalFormatting sqref="B118 D106 N118:N119 F106 H106:H107 J106 L106:L107 N106 D118 F118:F119 H118:H119 J118 L118">
    <cfRule type="cellIs" dxfId="52" priority="87" stopIfTrue="1" operator="equal">
      <formula>0</formula>
    </cfRule>
  </conditionalFormatting>
  <conditionalFormatting sqref="L119 H116:H117">
    <cfRule type="cellIs" dxfId="51" priority="86" stopIfTrue="1" operator="equal">
      <formula>0</formula>
    </cfRule>
  </conditionalFormatting>
  <conditionalFormatting sqref="A23:A27">
    <cfRule type="cellIs" dxfId="50" priority="85" stopIfTrue="1" operator="equal">
      <formula>0</formula>
    </cfRule>
  </conditionalFormatting>
  <conditionalFormatting sqref="A35:A39">
    <cfRule type="cellIs" dxfId="49" priority="84" stopIfTrue="1" operator="equal">
      <formula>0</formula>
    </cfRule>
  </conditionalFormatting>
  <conditionalFormatting sqref="A63:A67">
    <cfRule type="cellIs" dxfId="48" priority="83" stopIfTrue="1" operator="equal">
      <formula>0</formula>
    </cfRule>
  </conditionalFormatting>
  <conditionalFormatting sqref="A75:A79">
    <cfRule type="cellIs" dxfId="47" priority="82" stopIfTrue="1" operator="equal">
      <formula>0</formula>
    </cfRule>
  </conditionalFormatting>
  <conditionalFormatting sqref="A103:A107">
    <cfRule type="cellIs" dxfId="46" priority="81" stopIfTrue="1" operator="equal">
      <formula>0</formula>
    </cfRule>
  </conditionalFormatting>
  <conditionalFormatting sqref="A115:A119">
    <cfRule type="cellIs" dxfId="45" priority="80" stopIfTrue="1" operator="equal">
      <formula>0</formula>
    </cfRule>
  </conditionalFormatting>
  <conditionalFormatting sqref="M112:M121">
    <cfRule type="cellIs" dxfId="44" priority="48" stopIfTrue="1" operator="equal">
      <formula>0</formula>
    </cfRule>
  </conditionalFormatting>
  <conditionalFormatting sqref="C88:C97">
    <cfRule type="cellIs" dxfId="43" priority="76" stopIfTrue="1" operator="equal">
      <formula>0</formula>
    </cfRule>
  </conditionalFormatting>
  <conditionalFormatting sqref="E88:E97">
    <cfRule type="cellIs" dxfId="42" priority="75" stopIfTrue="1" operator="equal">
      <formula>0</formula>
    </cfRule>
  </conditionalFormatting>
  <conditionalFormatting sqref="G88:G97">
    <cfRule type="cellIs" dxfId="41" priority="74" stopIfTrue="1" operator="equal">
      <formula>0</formula>
    </cfRule>
  </conditionalFormatting>
  <conditionalFormatting sqref="I88:I97">
    <cfRule type="cellIs" dxfId="40" priority="73" stopIfTrue="1" operator="equal">
      <formula>0</formula>
    </cfRule>
  </conditionalFormatting>
  <conditionalFormatting sqref="K88:K97">
    <cfRule type="cellIs" dxfId="39" priority="72" stopIfTrue="1" operator="equal">
      <formula>0</formula>
    </cfRule>
  </conditionalFormatting>
  <conditionalFormatting sqref="M88:M97">
    <cfRule type="cellIs" dxfId="38" priority="71" stopIfTrue="1" operator="equal">
      <formula>0</formula>
    </cfRule>
  </conditionalFormatting>
  <conditionalFormatting sqref="C100:C109">
    <cfRule type="cellIs" dxfId="37" priority="70" stopIfTrue="1" operator="equal">
      <formula>0</formula>
    </cfRule>
  </conditionalFormatting>
  <conditionalFormatting sqref="E100:E109">
    <cfRule type="cellIs" dxfId="36" priority="68" stopIfTrue="1" operator="equal">
      <formula>0</formula>
    </cfRule>
  </conditionalFormatting>
  <conditionalFormatting sqref="G100:G109">
    <cfRule type="cellIs" dxfId="35" priority="66" stopIfTrue="1" operator="equal">
      <formula>0</formula>
    </cfRule>
  </conditionalFormatting>
  <conditionalFormatting sqref="I100:I109">
    <cfRule type="cellIs" dxfId="34" priority="64" stopIfTrue="1" operator="equal">
      <formula>0</formula>
    </cfRule>
  </conditionalFormatting>
  <conditionalFormatting sqref="K100:K109">
    <cfRule type="cellIs" dxfId="33" priority="62" stopIfTrue="1" operator="equal">
      <formula>0</formula>
    </cfRule>
  </conditionalFormatting>
  <conditionalFormatting sqref="M100:M109">
    <cfRule type="cellIs" dxfId="32" priority="60" stopIfTrue="1" operator="equal">
      <formula>0</formula>
    </cfRule>
  </conditionalFormatting>
  <conditionalFormatting sqref="C112:C121">
    <cfRule type="cellIs" dxfId="31" priority="58" stopIfTrue="1" operator="equal">
      <formula>0</formula>
    </cfRule>
  </conditionalFormatting>
  <conditionalFormatting sqref="E112:E121">
    <cfRule type="cellIs" dxfId="30" priority="56" stopIfTrue="1" operator="equal">
      <formula>0</formula>
    </cfRule>
  </conditionalFormatting>
  <conditionalFormatting sqref="G112:G121">
    <cfRule type="cellIs" dxfId="29" priority="54" stopIfTrue="1" operator="equal">
      <formula>0</formula>
    </cfRule>
  </conditionalFormatting>
  <conditionalFormatting sqref="I112:I121">
    <cfRule type="cellIs" dxfId="28" priority="52" stopIfTrue="1" operator="equal">
      <formula>0</formula>
    </cfRule>
  </conditionalFormatting>
  <conditionalFormatting sqref="K112:K121">
    <cfRule type="cellIs" dxfId="27" priority="50" stopIfTrue="1" operator="equal">
      <formula>0</formula>
    </cfRule>
  </conditionalFormatting>
  <conditionalFormatting sqref="M40:M41 M8:M38">
    <cfRule type="cellIs" dxfId="26" priority="34" stopIfTrue="1" operator="equal">
      <formula>0</formula>
    </cfRule>
  </conditionalFormatting>
  <conditionalFormatting sqref="M39">
    <cfRule type="cellIs" dxfId="25" priority="32" stopIfTrue="1" operator="equal">
      <formula>0</formula>
    </cfRule>
  </conditionalFormatting>
  <conditionalFormatting sqref="K40:K41 K8:K37">
    <cfRule type="cellIs" dxfId="24" priority="31" stopIfTrue="1" operator="equal">
      <formula>0</formula>
    </cfRule>
  </conditionalFormatting>
  <conditionalFormatting sqref="K38:K39">
    <cfRule type="cellIs" dxfId="23" priority="29" stopIfTrue="1" operator="equal">
      <formula>0</formula>
    </cfRule>
  </conditionalFormatting>
  <conditionalFormatting sqref="I40:I41 I8:I37">
    <cfRule type="cellIs" dxfId="22" priority="28" stopIfTrue="1" operator="equal">
      <formula>0</formula>
    </cfRule>
  </conditionalFormatting>
  <conditionalFormatting sqref="I38:I39">
    <cfRule type="cellIs" dxfId="21" priority="26" stopIfTrue="1" operator="equal">
      <formula>0</formula>
    </cfRule>
  </conditionalFormatting>
  <conditionalFormatting sqref="G40:G41 G8:G38">
    <cfRule type="cellIs" dxfId="20" priority="25" stopIfTrue="1" operator="equal">
      <formula>0</formula>
    </cfRule>
  </conditionalFormatting>
  <conditionalFormatting sqref="G39">
    <cfRule type="cellIs" dxfId="19" priority="23" stopIfTrue="1" operator="equal">
      <formula>0</formula>
    </cfRule>
  </conditionalFormatting>
  <conditionalFormatting sqref="E8:E41">
    <cfRule type="cellIs" dxfId="18" priority="22" stopIfTrue="1" operator="equal">
      <formula>0</formula>
    </cfRule>
  </conditionalFormatting>
  <conditionalFormatting sqref="C8:C41">
    <cfRule type="cellIs" dxfId="17" priority="19" stopIfTrue="1" operator="equal">
      <formula>0</formula>
    </cfRule>
  </conditionalFormatting>
  <conditionalFormatting sqref="B1:O1048576">
    <cfRule type="cellIs" dxfId="16" priority="16" operator="equal">
      <formula>0</formula>
    </cfRule>
  </conditionalFormatting>
  <conditionalFormatting sqref="F67:I67">
    <cfRule type="cellIs" dxfId="15" priority="15" stopIfTrue="1" operator="equal">
      <formula>0</formula>
    </cfRule>
  </conditionalFormatting>
  <conditionalFormatting sqref="H106:I107">
    <cfRule type="cellIs" dxfId="14" priority="14" stopIfTrue="1" operator="equal">
      <formula>0</formula>
    </cfRule>
  </conditionalFormatting>
  <conditionalFormatting sqref="F107:G107">
    <cfRule type="cellIs" dxfId="13" priority="13" stopIfTrue="1" operator="equal">
      <formula>0</formula>
    </cfRule>
  </conditionalFormatting>
  <conditionalFormatting sqref="L107:O107">
    <cfRule type="cellIs" dxfId="12" priority="12" stopIfTrue="1" operator="equal">
      <formula>0</formula>
    </cfRule>
  </conditionalFormatting>
  <conditionalFormatting sqref="N106:O106">
    <cfRule type="cellIs" dxfId="11" priority="11" stopIfTrue="1" operator="equal">
      <formula>0</formula>
    </cfRule>
  </conditionalFormatting>
  <conditionalFormatting sqref="B119:O119">
    <cfRule type="cellIs" dxfId="10" priority="10" stopIfTrue="1" operator="equal">
      <formula>0</formula>
    </cfRule>
  </conditionalFormatting>
  <conditionalFormatting sqref="H116:I116">
    <cfRule type="cellIs" dxfId="9" priority="9" stopIfTrue="1" operator="equal">
      <formula>0</formula>
    </cfRule>
  </conditionalFormatting>
  <conditionalFormatting sqref="H118:I118">
    <cfRule type="cellIs" dxfId="8" priority="8" stopIfTrue="1" operator="equal">
      <formula>0</formula>
    </cfRule>
  </conditionalFormatting>
  <conditionalFormatting sqref="L117:M117">
    <cfRule type="cellIs" dxfId="7" priority="7" stopIfTrue="1" operator="equal">
      <formula>0</formula>
    </cfRule>
  </conditionalFormatting>
  <conditionalFormatting sqref="N118:O118">
    <cfRule type="cellIs" dxfId="6" priority="6" stopIfTrue="1" operator="equal">
      <formula>0</formula>
    </cfRule>
  </conditionalFormatting>
  <conditionalFormatting sqref="D39:O39">
    <cfRule type="cellIs" dxfId="5" priority="5" stopIfTrue="1" operator="equal">
      <formula>0</formula>
    </cfRule>
  </conditionalFormatting>
  <conditionalFormatting sqref="H38:K38">
    <cfRule type="cellIs" dxfId="4" priority="4" stopIfTrue="1" operator="equal">
      <formula>0</formula>
    </cfRule>
  </conditionalFormatting>
  <conditionalFormatting sqref="N38">
    <cfRule type="cellIs" dxfId="3" priority="3" stopIfTrue="1" operator="equal">
      <formula>0</formula>
    </cfRule>
  </conditionalFormatting>
  <conditionalFormatting sqref="L27:M27">
    <cfRule type="cellIs" dxfId="2" priority="2" stopIfTrue="1" operator="equal">
      <formula>0</formula>
    </cfRule>
  </conditionalFormatting>
  <conditionalFormatting sqref="N26:O26">
    <cfRule type="cellIs" dxfId="1" priority="1" stopIfTrue="1" operator="equal">
      <formula>0</formula>
    </cfRule>
  </conditionalFormatting>
  <pageMargins left="0.59055118110236227" right="0.59055118110236227" top="0.59055118110236227" bottom="0.59055118110236227" header="0.51181102362204722" footer="0.51181102362204722"/>
  <pageSetup scale="70" fitToHeight="0" orientation="landscape" horizontalDpi="4294967292" verticalDpi="4294967292" r:id="rId1"/>
  <headerFooter alignWithMargins="0"/>
  <rowBreaks count="2" manualBreakCount="2">
    <brk id="44" max="16383" man="1"/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Web ED1</vt:lpstr>
      <vt:lpstr>Web ED2</vt:lpstr>
      <vt:lpstr>Web ED3</vt:lpstr>
      <vt:lpstr>Web ED4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2022-10-28T19:19:40Z</dcterms:modified>
</cp:coreProperties>
</file>