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8960981\"/>
    </mc:Choice>
  </mc:AlternateContent>
  <xr:revisionPtr revIDLastSave="0" documentId="13_ncr:1_{1F649454-1DD7-4E5C-8A3D-1CDFCCD7BF62}" xr6:coauthVersionLast="47" xr6:coauthVersionMax="47" xr10:uidLastSave="{00000000-0000-0000-0000-000000000000}"/>
  <bookViews>
    <workbookView xWindow="6210" yWindow="405" windowWidth="21255" windowHeight="15000" xr2:uid="{272737C4-7DCE-4840-8686-732C718A72EF}"/>
  </bookViews>
  <sheets>
    <sheet name="T1" sheetId="1" r:id="rId1"/>
    <sheet name="T2" sheetId="2" r:id="rId2"/>
    <sheet name="T3" sheetId="3" r:id="rId3"/>
  </sheets>
  <definedNames>
    <definedName name="com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3" l="1"/>
  <c r="O19" i="3"/>
  <c r="M19" i="3"/>
  <c r="J19" i="3"/>
  <c r="H19" i="3"/>
  <c r="F19" i="3"/>
  <c r="C19" i="3"/>
  <c r="Q18" i="3"/>
  <c r="O18" i="3"/>
  <c r="M18" i="3"/>
  <c r="J18" i="3"/>
  <c r="H18" i="3"/>
  <c r="F18" i="3"/>
  <c r="C18" i="3"/>
  <c r="Q17" i="3"/>
  <c r="O17" i="3"/>
  <c r="M17" i="3"/>
  <c r="J17" i="3"/>
  <c r="H17" i="3"/>
  <c r="F17" i="3"/>
  <c r="C17" i="3"/>
  <c r="Q16" i="3"/>
  <c r="O16" i="3"/>
  <c r="M16" i="3"/>
  <c r="J16" i="3"/>
  <c r="H16" i="3"/>
  <c r="F16" i="3"/>
  <c r="C16" i="3"/>
  <c r="Q15" i="3"/>
  <c r="O15" i="3"/>
  <c r="M15" i="3"/>
  <c r="J15" i="3"/>
  <c r="H15" i="3"/>
  <c r="F15" i="3"/>
  <c r="C15" i="3"/>
  <c r="Q14" i="3"/>
  <c r="O14" i="3"/>
  <c r="M14" i="3"/>
  <c r="J14" i="3"/>
  <c r="H14" i="3"/>
  <c r="F14" i="3"/>
  <c r="C14" i="3"/>
  <c r="Q13" i="3"/>
  <c r="O13" i="3"/>
  <c r="M13" i="3"/>
  <c r="J13" i="3"/>
  <c r="H13" i="3"/>
  <c r="F13" i="3"/>
  <c r="C13" i="3"/>
  <c r="Q12" i="3"/>
  <c r="O12" i="3"/>
  <c r="M12" i="3"/>
  <c r="J12" i="3"/>
  <c r="H12" i="3"/>
  <c r="F12" i="3"/>
  <c r="C12" i="3"/>
  <c r="Q11" i="3"/>
  <c r="O11" i="3"/>
  <c r="M11" i="3"/>
  <c r="J11" i="3"/>
  <c r="H11" i="3"/>
  <c r="F11" i="3"/>
  <c r="C11" i="3"/>
  <c r="Q9" i="3"/>
  <c r="O9" i="3"/>
  <c r="M9" i="3"/>
  <c r="J9" i="3"/>
  <c r="H9" i="3"/>
  <c r="F9" i="3"/>
  <c r="C9" i="3"/>
  <c r="Q12" i="1"/>
  <c r="O12" i="1"/>
  <c r="M12" i="1"/>
  <c r="J12" i="1"/>
  <c r="H12" i="1"/>
  <c r="F12" i="1"/>
  <c r="C12" i="1"/>
  <c r="Q11" i="1"/>
  <c r="O11" i="1"/>
  <c r="M11" i="1"/>
  <c r="J11" i="1"/>
  <c r="H11" i="1"/>
  <c r="F11" i="1"/>
  <c r="C11" i="1"/>
  <c r="Q13" i="1"/>
  <c r="O13" i="1"/>
  <c r="M13" i="1"/>
  <c r="J13" i="1"/>
  <c r="H13" i="1"/>
  <c r="F13" i="1"/>
  <c r="C13" i="1"/>
  <c r="Q15" i="1"/>
  <c r="O15" i="1"/>
  <c r="M15" i="1"/>
  <c r="J15" i="1"/>
  <c r="H15" i="1"/>
  <c r="F15" i="1"/>
  <c r="C15" i="1"/>
  <c r="Q16" i="1"/>
  <c r="O16" i="1"/>
  <c r="M16" i="1"/>
  <c r="J16" i="1"/>
  <c r="H16" i="1"/>
  <c r="F16" i="1"/>
  <c r="C16" i="1"/>
  <c r="Q17" i="1"/>
  <c r="O17" i="1"/>
  <c r="M17" i="1"/>
  <c r="J17" i="1"/>
  <c r="H17" i="1"/>
  <c r="F17" i="1"/>
  <c r="C17" i="1"/>
  <c r="Q19" i="1"/>
  <c r="O19" i="1"/>
  <c r="M19" i="1"/>
  <c r="J19" i="1"/>
  <c r="H19" i="1"/>
  <c r="F19" i="1"/>
  <c r="C19" i="1"/>
  <c r="Q20" i="1"/>
  <c r="O20" i="1"/>
  <c r="M20" i="1"/>
  <c r="J20" i="1"/>
  <c r="H20" i="1"/>
  <c r="F20" i="1"/>
  <c r="C20" i="1"/>
  <c r="Q21" i="1"/>
  <c r="O21" i="1"/>
  <c r="M21" i="1"/>
  <c r="J21" i="1"/>
  <c r="H21" i="1"/>
  <c r="F21" i="1"/>
  <c r="C21" i="1"/>
  <c r="Q23" i="1"/>
  <c r="O23" i="1"/>
  <c r="M23" i="1"/>
  <c r="J23" i="1"/>
  <c r="H23" i="1"/>
  <c r="F23" i="1"/>
  <c r="C23" i="1"/>
  <c r="Q24" i="1"/>
  <c r="O24" i="1"/>
  <c r="M24" i="1"/>
  <c r="J24" i="1"/>
  <c r="H24" i="1"/>
  <c r="F24" i="1"/>
  <c r="C24" i="1"/>
  <c r="Q25" i="1"/>
  <c r="O25" i="1"/>
  <c r="M25" i="1"/>
  <c r="J25" i="1"/>
  <c r="H25" i="1"/>
  <c r="F25" i="1"/>
  <c r="C25" i="1"/>
  <c r="Q26" i="1"/>
  <c r="O26" i="1"/>
  <c r="M26" i="1"/>
  <c r="J26" i="1"/>
  <c r="H26" i="1"/>
  <c r="F26" i="1"/>
  <c r="C26" i="1"/>
  <c r="Q9" i="1"/>
  <c r="O9" i="1"/>
  <c r="M9" i="1"/>
  <c r="J9" i="1"/>
  <c r="H9" i="1"/>
  <c r="F9" i="1"/>
  <c r="C9" i="1"/>
</calcChain>
</file>

<file path=xl/sharedStrings.xml><?xml version="1.0" encoding="utf-8"?>
<sst xmlns="http://schemas.openxmlformats.org/spreadsheetml/2006/main" count="336" uniqueCount="95">
  <si>
    <t>Housing Tenure by Province and Territory</t>
  </si>
  <si>
    <t>Canada, Provinces and Territories,  2021</t>
  </si>
  <si>
    <t>Owned</t>
  </si>
  <si>
    <t>Rented</t>
  </si>
  <si>
    <t>All Households</t>
  </si>
  <si>
    <t>Total</t>
  </si>
  <si>
    <t>With mortgage</t>
  </si>
  <si>
    <t>Without mortgage</t>
  </si>
  <si>
    <t>Subsidized</t>
  </si>
  <si>
    <t>Not subsidized</t>
  </si>
  <si>
    <t>(#)</t>
  </si>
  <si>
    <t>(%)</t>
  </si>
  <si>
    <t>Canada</t>
  </si>
  <si>
    <t>Newfoundland and Labrador</t>
  </si>
  <si>
    <t>Prince Edward Island</t>
  </si>
  <si>
    <t>Nova Scotia</t>
  </si>
  <si>
    <t>New Brunswick</t>
  </si>
  <si>
    <t>Québec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</si>
  <si>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</si>
  <si>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</si>
  <si>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</si>
  <si>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</si>
  <si>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</si>
  <si>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</si>
  <si>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</si>
  <si>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</si>
  <si>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Notes:</t>
  </si>
  <si>
    <t>2. Prepared by: NWT Bureau of Statistics.</t>
  </si>
  <si>
    <t xml:space="preserve">4. Statistics Canada employs a random rounding process for confidentiality. As a result, all figures end in '0' or '5' and totals </t>
  </si>
  <si>
    <t xml:space="preserve">    may not be the exact sum of their components.</t>
  </si>
  <si>
    <t>Housing Tenure by Community</t>
  </si>
  <si>
    <t>Northwest Territories,  2021</t>
  </si>
  <si>
    <t>Community</t>
  </si>
  <si>
    <t>Beaufort Delta Region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</si>
  <si>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</si>
  <si>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</si>
  <si>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</si>
  <si>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</si>
  <si>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</si>
  <si>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</si>
  <si>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</si>
  <si>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</si>
  <si>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>Sahtu Region</t>
  </si>
  <si>
    <t xml:space="preserve">Colville Lake </t>
  </si>
  <si>
    <t>Délı̨nę</t>
  </si>
  <si>
    <t xml:space="preserve">Fort Good Hope </t>
  </si>
  <si>
    <t xml:space="preserve">Norman Wells </t>
  </si>
  <si>
    <t xml:space="preserve">Tulita </t>
  </si>
  <si>
    <t>Dehcho Region</t>
  </si>
  <si>
    <t xml:space="preserve">Fort Liard </t>
  </si>
  <si>
    <t>Whatì</t>
  </si>
  <si>
    <t xml:space="preserve">Fort Providence </t>
  </si>
  <si>
    <t>Gamètì</t>
  </si>
  <si>
    <t xml:space="preserve">Fort Simpson </t>
  </si>
  <si>
    <t>Wekweètì</t>
  </si>
  <si>
    <t>Hay River Reserve</t>
  </si>
  <si>
    <t xml:space="preserve">Jean Marie River </t>
  </si>
  <si>
    <t xml:space="preserve">Kakisa </t>
  </si>
  <si>
    <t xml:space="preserve">Nahanni Butte </t>
  </si>
  <si>
    <t xml:space="preserve">Sambaa K'e </t>
  </si>
  <si>
    <t xml:space="preserve">Wrigley </t>
  </si>
  <si>
    <t>South Slave Region</t>
  </si>
  <si>
    <t xml:space="preserve">Enterprise </t>
  </si>
  <si>
    <t xml:space="preserve">Fort Resolution </t>
  </si>
  <si>
    <t xml:space="preserve">Fort Smith </t>
  </si>
  <si>
    <t xml:space="preserve">Hay River </t>
  </si>
  <si>
    <t>Łutselk’e</t>
  </si>
  <si>
    <t>Behchokǫ̀</t>
  </si>
  <si>
    <t>Yellowknife Area</t>
  </si>
  <si>
    <t xml:space="preserve">Dettah </t>
  </si>
  <si>
    <t>Yellowknife</t>
  </si>
  <si>
    <t>Shelter Costs by Housing Tenure</t>
  </si>
  <si>
    <t>Northwest Territories, 2021</t>
  </si>
  <si>
    <t>Total - Shelter cost</t>
  </si>
  <si>
    <t xml:space="preserve">  Less than $500</t>
  </si>
  <si>
    <t xml:space="preserve">  $500 to $749</t>
  </si>
  <si>
    <t xml:space="preserve">  $750 to $999</t>
  </si>
  <si>
    <t xml:space="preserve">  $1,000 to $1,249</t>
  </si>
  <si>
    <t xml:space="preserve">  $1,250 to $1,499</t>
  </si>
  <si>
    <t xml:space="preserve">  $1,500 to $1,999</t>
  </si>
  <si>
    <t xml:space="preserve">  $2,000 to $2,499</t>
  </si>
  <si>
    <t xml:space="preserve">  $2,500 to $2,999</t>
  </si>
  <si>
    <t xml:space="preserve">  $3,000 or more</t>
  </si>
  <si>
    <t>Average shelter costs</t>
  </si>
  <si>
    <t>n.a.</t>
  </si>
  <si>
    <t>Median shelter costs</t>
  </si>
  <si>
    <t>1. Source: Statistics Canada, 2021 Census; Table 98100255.</t>
  </si>
  <si>
    <t xml:space="preserve">3. Statistics Canada employs a random rounding process for confidentiality. As a result, all figures end in '0' or '5' and totals </t>
  </si>
  <si>
    <t>X</t>
  </si>
  <si>
    <t>1. Source: Statistics Canada, 2021 Census; Table 98100253.</t>
  </si>
  <si>
    <t>5. Shelter costs refers to the average monthly total of all shelter expenses paid by households.</t>
  </si>
  <si>
    <t>3. 'n.a.' means not applicable.</t>
  </si>
  <si>
    <t>5. Unorganized Areas have been omitted from the table but are included in regional and NWT totals.</t>
  </si>
  <si>
    <t>Tłı̨chǫ Region</t>
  </si>
  <si>
    <t>3. 'X' means data is suppressed by Statistics Canada to meet the confidentiality requirement of the Statistics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</si>
</sst>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;\-#,###;\-"/>
    <numFmt numFmtId="165" formatCode="####"/>
    <numFmt numFmtId="166" formatCode="#,##0.0"/>
    <numFmt numFmtId="167" formatCode="&quot;$&quot;#,##0"/>
  </numFmts>
  <fonts count="17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9"/>
      <name val="Helv"/>
    </font>
    <font>
      <i/>
      <sz val="9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b/>
      <sz val="10"/>
      <color rgb="FF0076B6"/>
      <name val="Calibri"/>
      <family val="2"/>
      <scheme val="minor"/>
    </font>
    <font>
      <sz val="10"/>
      <color rgb="FF0076B6"/>
      <name val="Calibri"/>
      <family val="2"/>
      <scheme val="minor"/>
    </font>
    <font>
      <b/>
      <sz val="14"/>
      <color rgb="FF0070C1"/>
      <name val="Calibri"/>
      <family val="2"/>
      <scheme val="minor"/>
    </font>
    <font>
      <b/>
      <sz val="12"/>
      <color rgb="FF0070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0070C1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 style="thin">
        <color rgb="FF0076B6"/>
      </bottom>
      <diagonal/>
    </border>
    <border>
      <left/>
      <right/>
      <top style="thin">
        <color rgb="FF0076B6"/>
      </top>
      <bottom style="thin">
        <color rgb="FF0076B6"/>
      </bottom>
      <diagonal/>
    </border>
    <border>
      <left/>
      <right/>
      <top style="medium">
        <color rgb="FF0076B6"/>
      </top>
      <bottom style="thin">
        <color rgb="FF0070C1"/>
      </bottom>
      <diagonal/>
    </border>
    <border>
      <left/>
      <right/>
      <top/>
      <bottom style="thin">
        <color rgb="FF0070C1"/>
      </bottom>
      <diagonal/>
    </border>
    <border>
      <left/>
      <right/>
      <top/>
      <bottom style="thin">
        <color rgb="FF0076B6"/>
      </bottom>
      <diagonal/>
    </border>
    <border>
      <left/>
      <right/>
      <top style="thin">
        <color rgb="FF0076B6"/>
      </top>
      <bottom style="medium">
        <color rgb="FF0076B6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4" fillId="0" borderId="0" xfId="0" applyFont="1"/>
    <xf numFmtId="164" fontId="5" fillId="0" borderId="0" xfId="1" applyNumberFormat="1" applyFont="1" applyAlignment="1">
      <alignment horizontal="fill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1" applyFont="1"/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166" fontId="4" fillId="0" borderId="0" xfId="0" applyNumberFormat="1" applyFont="1"/>
    <xf numFmtId="3" fontId="4" fillId="3" borderId="0" xfId="0" applyNumberFormat="1" applyFont="1" applyFill="1"/>
    <xf numFmtId="166" fontId="4" fillId="3" borderId="0" xfId="0" applyNumberFormat="1" applyFont="1" applyFill="1"/>
    <xf numFmtId="166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5" fillId="0" borderId="0" xfId="1" applyFont="1"/>
    <xf numFmtId="3" fontId="4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166" fontId="4" fillId="0" borderId="0" xfId="0" applyNumberFormat="1" applyFont="1" applyBorder="1"/>
    <xf numFmtId="0" fontId="4" fillId="0" borderId="0" xfId="0" applyFont="1" applyFill="1"/>
    <xf numFmtId="167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Border="1" applyAlignment="1">
      <alignment horizontal="left" indent="1"/>
    </xf>
    <xf numFmtId="0" fontId="4" fillId="0" borderId="0" xfId="0" applyFont="1" applyBorder="1"/>
    <xf numFmtId="167" fontId="4" fillId="0" borderId="0" xfId="0" applyNumberFormat="1" applyFont="1" applyBorder="1"/>
    <xf numFmtId="166" fontId="4" fillId="0" borderId="0" xfId="0" applyNumberFormat="1" applyFont="1" applyBorder="1" applyAlignment="1">
      <alignment horizontal="right"/>
    </xf>
    <xf numFmtId="3" fontId="7" fillId="0" borderId="0" xfId="0" applyNumberFormat="1" applyFont="1"/>
    <xf numFmtId="166" fontId="7" fillId="0" borderId="0" xfId="0" applyNumberFormat="1" applyFont="1"/>
    <xf numFmtId="3" fontId="7" fillId="0" borderId="0" xfId="0" applyNumberFormat="1" applyFont="1" applyAlignment="1">
      <alignment horizontal="right" wrapText="1"/>
    </xf>
    <xf numFmtId="0" fontId="8" fillId="0" borderId="0" xfId="7" applyFont="1" applyAlignment="1">
      <alignment horizontal="left" indent="2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 indent="1"/>
    </xf>
    <xf numFmtId="0" fontId="10" fillId="0" borderId="0" xfId="7" applyFont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0" fontId="4" fillId="0" borderId="4" xfId="0" applyFont="1" applyBorder="1" applyAlignment="1">
      <alignment horizontal="right" wrapText="1"/>
    </xf>
    <xf numFmtId="164" fontId="11" fillId="0" borderId="0" xfId="1" applyNumberFormat="1" applyFont="1"/>
    <xf numFmtId="164" fontId="12" fillId="0" borderId="0" xfId="1" applyNumberFormat="1" applyFont="1"/>
    <xf numFmtId="0" fontId="13" fillId="0" borderId="0" xfId="0" applyFont="1"/>
    <xf numFmtId="3" fontId="13" fillId="0" borderId="0" xfId="0" applyNumberFormat="1" applyFont="1" applyAlignment="1">
      <alignment horizontal="right" wrapText="1"/>
    </xf>
    <xf numFmtId="166" fontId="13" fillId="0" borderId="0" xfId="0" applyNumberFormat="1" applyFont="1"/>
    <xf numFmtId="0" fontId="14" fillId="0" borderId="0" xfId="0" applyFont="1"/>
    <xf numFmtId="164" fontId="15" fillId="0" borderId="0" xfId="1" applyNumberFormat="1" applyFont="1"/>
    <xf numFmtId="164" fontId="16" fillId="0" borderId="0" xfId="1" applyNumberFormat="1" applyFont="1"/>
    <xf numFmtId="0" fontId="10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/>
    <xf numFmtId="166" fontId="4" fillId="0" borderId="4" xfId="0" applyNumberFormat="1" applyFont="1" applyBorder="1"/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5" fillId="0" borderId="0" xfId="1" applyFont="1" applyAlignment="1">
      <alignment horizontal="left" indent="1"/>
    </xf>
    <xf numFmtId="0" fontId="4" fillId="0" borderId="0" xfId="0" applyFont="1" applyAlignment="1">
      <alignment horizontal="left" vertical="center" indent="2"/>
    </xf>
    <xf numFmtId="0" fontId="11" fillId="0" borderId="0" xfId="0" applyFont="1"/>
    <xf numFmtId="0" fontId="12" fillId="0" borderId="0" xfId="0" applyFont="1"/>
    <xf numFmtId="0" fontId="4" fillId="0" borderId="3" xfId="0" applyFont="1" applyBorder="1"/>
    <xf numFmtId="0" fontId="4" fillId="0" borderId="0" xfId="0" applyFont="1" applyBorder="1" applyAlignment="1">
      <alignment horizontal="right" wrapText="1"/>
    </xf>
    <xf numFmtId="0" fontId="7" fillId="0" borderId="0" xfId="0" applyFont="1" applyBorder="1"/>
    <xf numFmtId="3" fontId="7" fillId="0" borderId="0" xfId="0" applyNumberFormat="1" applyFont="1" applyBorder="1"/>
    <xf numFmtId="166" fontId="7" fillId="0" borderId="0" xfId="0" applyNumberFormat="1" applyFont="1" applyBorder="1"/>
    <xf numFmtId="0" fontId="4" fillId="0" borderId="4" xfId="0" applyFont="1" applyBorder="1"/>
    <xf numFmtId="167" fontId="4" fillId="0" borderId="4" xfId="0" applyNumberFormat="1" applyFont="1" applyBorder="1"/>
    <xf numFmtId="166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165" fontId="6" fillId="0" borderId="3" xfId="1" applyNumberFormat="1" applyFont="1" applyBorder="1" applyAlignment="1">
      <alignment horizontal="right"/>
    </xf>
    <xf numFmtId="0" fontId="4" fillId="0" borderId="4" xfId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3" borderId="0" xfId="0" applyFont="1" applyFill="1" applyAlignment="1">
      <alignment horizontal="left" indent="1"/>
    </xf>
  </cellXfs>
  <cellStyles count="8">
    <cellStyle name="Comma 2" xfId="4" xr:uid="{71055238-65C9-4823-80A9-5D119BF4DE52}"/>
    <cellStyle name="Comma 3" xfId="6" xr:uid="{BF907A30-3554-44E4-98A8-D0783211FD67}"/>
    <cellStyle name="Normal" xfId="0" builtinId="0"/>
    <cellStyle name="Normal 2" xfId="3" xr:uid="{A26BE6A3-3879-4D41-BD45-79857E8119A9}"/>
    <cellStyle name="Normal 3" xfId="7" xr:uid="{973DC176-CA66-4D0B-AD04-8136F6B4DF57}"/>
    <cellStyle name="Normal 4" xfId="5" xr:uid="{80E93DB4-D565-4356-9AA8-D439588EE8D3}"/>
    <cellStyle name="Normal 5" xfId="2" xr:uid="{AFB29460-1CBC-4BAC-A41A-FF4A53BFB25D}"/>
    <cellStyle name="Normal_fam size.xls 4" xfId="1" xr:uid="{BC6C5115-6821-4689-92AB-CCD00F14C33E}"/>
  </cellStyles>
  <dxfs count="0"/>
  <tableStyles count="0" defaultTableStyle="TableStyleMedium2" defaultPivotStyle="PivotStyleLight16"/>
  <colors>
    <mruColors>
      <color rgb="FF0076B6"/>
      <color rgb="FF007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B25C-2B58-44A9-A03F-0005D5FE9A7C}">
  <sheetPr>
    <pageSetUpPr fitToPage="1"/>
  </sheetPr>
  <dimension ref="A1:S64"/>
  <sheetViews>
    <sheetView tabSelected="1" workbookViewId="0"/>
  </sheetViews>
  <sheetFormatPr defaultRowHeight="12.75" x14ac:dyDescent="0.2"/>
  <cols>
    <col min="1" max="1" width="25.85546875" style="24" customWidth="1"/>
    <col min="2" max="2" width="10.85546875" style="1" customWidth="1"/>
    <col min="3" max="3" width="5.85546875" style="1" customWidth="1"/>
    <col min="4" max="4" width="3.28515625" style="1" customWidth="1"/>
    <col min="5" max="5" width="8.7109375" style="1" customWidth="1"/>
    <col min="6" max="6" width="5.85546875" style="1" customWidth="1"/>
    <col min="7" max="7" width="10.7109375" style="1" customWidth="1"/>
    <col min="8" max="8" width="5.85546875" style="1" customWidth="1"/>
    <col min="9" max="9" width="10.140625" style="1" customWidth="1"/>
    <col min="10" max="10" width="5.85546875" style="1" customWidth="1"/>
    <col min="11" max="11" width="3.28515625" style="1" customWidth="1"/>
    <col min="12" max="12" width="8.7109375" style="1" customWidth="1"/>
    <col min="13" max="13" width="5.85546875" style="1" customWidth="1"/>
    <col min="14" max="14" width="8.7109375" style="1" customWidth="1"/>
    <col min="15" max="15" width="5.85546875" style="1" customWidth="1"/>
    <col min="16" max="16" width="8.7109375" style="1" customWidth="1"/>
    <col min="17" max="19" width="5.85546875" style="1" customWidth="1"/>
    <col min="20" max="16384" width="9.140625" style="1"/>
  </cols>
  <sheetData>
    <row r="1" spans="1:19" ht="18.75" x14ac:dyDescent="0.3">
      <c r="A1" s="48" t="s">
        <v>0</v>
      </c>
    </row>
    <row r="2" spans="1:19" ht="15.75" x14ac:dyDescent="0.25">
      <c r="A2" s="49" t="s">
        <v>1</v>
      </c>
    </row>
    <row r="4" spans="1:19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customHeight="1" x14ac:dyDescent="0.2">
      <c r="A5" s="76"/>
      <c r="B5" s="78" t="s">
        <v>4</v>
      </c>
      <c r="C5" s="78"/>
      <c r="E5" s="80" t="s">
        <v>2</v>
      </c>
      <c r="F5" s="80"/>
      <c r="G5" s="80"/>
      <c r="H5" s="80"/>
      <c r="I5" s="80"/>
      <c r="J5" s="80"/>
      <c r="L5" s="80" t="s">
        <v>3</v>
      </c>
      <c r="M5" s="80"/>
      <c r="N5" s="80"/>
      <c r="O5" s="80"/>
      <c r="P5" s="80"/>
      <c r="Q5" s="80"/>
      <c r="R5" s="4"/>
      <c r="S5" s="4"/>
    </row>
    <row r="6" spans="1:19" ht="13.5" customHeight="1" thickBot="1" x14ac:dyDescent="0.25">
      <c r="A6" s="77"/>
      <c r="B6" s="79"/>
      <c r="C6" s="79"/>
      <c r="D6" s="5"/>
      <c r="E6" s="81" t="s">
        <v>5</v>
      </c>
      <c r="F6" s="81"/>
      <c r="G6" s="82" t="s">
        <v>6</v>
      </c>
      <c r="H6" s="82"/>
      <c r="I6" s="82" t="s">
        <v>7</v>
      </c>
      <c r="J6" s="82"/>
      <c r="K6" s="6"/>
      <c r="L6" s="81" t="s">
        <v>5</v>
      </c>
      <c r="M6" s="81"/>
      <c r="N6" s="81" t="s">
        <v>8</v>
      </c>
      <c r="O6" s="81"/>
      <c r="P6" s="82" t="s">
        <v>9</v>
      </c>
      <c r="Q6" s="82"/>
      <c r="R6" s="7"/>
      <c r="S6" s="7"/>
    </row>
    <row r="7" spans="1:19" x14ac:dyDescent="0.2">
      <c r="A7" s="8"/>
      <c r="B7" s="6" t="s">
        <v>10</v>
      </c>
      <c r="C7" s="6" t="s">
        <v>11</v>
      </c>
      <c r="D7" s="5"/>
      <c r="E7" s="6" t="s">
        <v>10</v>
      </c>
      <c r="F7" s="6" t="s">
        <v>11</v>
      </c>
      <c r="G7" s="6" t="s">
        <v>10</v>
      </c>
      <c r="H7" s="6" t="s">
        <v>11</v>
      </c>
      <c r="I7" s="6" t="s">
        <v>10</v>
      </c>
      <c r="J7" s="6" t="s">
        <v>11</v>
      </c>
      <c r="K7" s="6"/>
      <c r="L7" s="6" t="s">
        <v>10</v>
      </c>
      <c r="M7" s="6" t="s">
        <v>11</v>
      </c>
      <c r="N7" s="6" t="s">
        <v>10</v>
      </c>
      <c r="O7" s="6" t="s">
        <v>11</v>
      </c>
      <c r="P7" s="6" t="s">
        <v>10</v>
      </c>
      <c r="Q7" s="6" t="s">
        <v>11</v>
      </c>
      <c r="R7" s="7"/>
      <c r="S7" s="7"/>
    </row>
    <row r="8" spans="1:19" x14ac:dyDescent="0.2">
      <c r="A8" s="8"/>
      <c r="B8" s="7"/>
      <c r="C8" s="7"/>
      <c r="D8" s="5"/>
      <c r="E8" s="4"/>
      <c r="F8" s="4"/>
      <c r="G8" s="7"/>
      <c r="H8" s="7"/>
      <c r="I8" s="9"/>
      <c r="J8" s="7"/>
      <c r="K8" s="6"/>
      <c r="L8" s="4"/>
      <c r="M8" s="4"/>
      <c r="N8" s="4"/>
      <c r="O8" s="4"/>
      <c r="P8" s="7"/>
      <c r="Q8" s="7"/>
      <c r="R8" s="7"/>
      <c r="S8" s="7"/>
    </row>
    <row r="9" spans="1:19" s="19" customFormat="1" x14ac:dyDescent="0.2">
      <c r="A9" s="18" t="s">
        <v>12</v>
      </c>
      <c r="B9" s="37">
        <v>14744570</v>
      </c>
      <c r="C9" s="38">
        <f>100*B9/$B9</f>
        <v>100</v>
      </c>
      <c r="E9" s="37">
        <v>9807720</v>
      </c>
      <c r="F9" s="38">
        <f>100*E9/$B9</f>
        <v>66.517504410098084</v>
      </c>
      <c r="G9" s="37">
        <v>5881675</v>
      </c>
      <c r="H9" s="38">
        <f>100*G9/$B9</f>
        <v>39.890447805531124</v>
      </c>
      <c r="I9" s="37">
        <v>3926045</v>
      </c>
      <c r="J9" s="38">
        <f>100*I9/$B9</f>
        <v>26.62705660456697</v>
      </c>
      <c r="L9" s="37">
        <v>4936850</v>
      </c>
      <c r="M9" s="38">
        <f>100*L9/$B9</f>
        <v>33.482495589901909</v>
      </c>
      <c r="N9" s="37">
        <v>579190</v>
      </c>
      <c r="O9" s="38">
        <f>100*N9/$B9</f>
        <v>3.9281579591673408</v>
      </c>
      <c r="P9" s="37">
        <v>4357660</v>
      </c>
      <c r="Q9" s="38">
        <f>100*P9/$B9</f>
        <v>29.554337630734569</v>
      </c>
      <c r="R9" s="41"/>
      <c r="S9" s="41"/>
    </row>
    <row r="10" spans="1:19" x14ac:dyDescent="0.2">
      <c r="A10" s="10"/>
      <c r="B10" s="11"/>
      <c r="C10" s="12"/>
      <c r="E10" s="11"/>
      <c r="F10" s="12"/>
      <c r="G10" s="11"/>
      <c r="H10" s="12"/>
      <c r="I10" s="11"/>
      <c r="J10" s="12"/>
      <c r="L10" s="11"/>
      <c r="M10" s="12"/>
      <c r="N10" s="11"/>
      <c r="O10" s="12"/>
      <c r="P10" s="11"/>
      <c r="Q10" s="12"/>
      <c r="R10" s="6"/>
      <c r="S10" s="6"/>
    </row>
    <row r="11" spans="1:19" x14ac:dyDescent="0.2">
      <c r="A11" s="93" t="s">
        <v>24</v>
      </c>
      <c r="B11" s="13">
        <v>15110</v>
      </c>
      <c r="C11" s="14">
        <f>100*B11/$B11</f>
        <v>100</v>
      </c>
      <c r="E11" s="13">
        <v>8100</v>
      </c>
      <c r="F11" s="14">
        <f>100*E11/$B11</f>
        <v>53.606882859033753</v>
      </c>
      <c r="G11" s="13">
        <v>4860</v>
      </c>
      <c r="H11" s="14">
        <f>100*G11/$B11</f>
        <v>32.164129715420252</v>
      </c>
      <c r="I11" s="13">
        <v>3235</v>
      </c>
      <c r="J11" s="14">
        <f>100*I11/$B11</f>
        <v>21.409662475181999</v>
      </c>
      <c r="L11" s="13">
        <v>7010</v>
      </c>
      <c r="M11" s="14">
        <f>100*L11/$B11</f>
        <v>46.393117140966247</v>
      </c>
      <c r="N11" s="13">
        <v>2190</v>
      </c>
      <c r="O11" s="14">
        <f>100*N11/$B11</f>
        <v>14.493712772998014</v>
      </c>
      <c r="P11" s="13">
        <v>4820</v>
      </c>
      <c r="Q11" s="14">
        <f>100*P11/$B11</f>
        <v>31.899404367968234</v>
      </c>
      <c r="R11" s="12"/>
      <c r="S11" s="12"/>
    </row>
    <row r="12" spans="1:19" x14ac:dyDescent="0.2">
      <c r="A12" s="17" t="s">
        <v>25</v>
      </c>
      <c r="B12" s="11">
        <v>9925</v>
      </c>
      <c r="C12" s="12">
        <f>100*B12/$B12</f>
        <v>100</v>
      </c>
      <c r="E12" s="11">
        <v>1905</v>
      </c>
      <c r="F12" s="12">
        <f>100*E12/$B12</f>
        <v>19.193954659949622</v>
      </c>
      <c r="G12" s="11">
        <v>1110</v>
      </c>
      <c r="H12" s="12">
        <f>100*G12/$B12</f>
        <v>11.183879093198993</v>
      </c>
      <c r="I12" s="11">
        <v>795</v>
      </c>
      <c r="J12" s="12">
        <f>100*I12/$B12</f>
        <v>8.0100755667506292</v>
      </c>
      <c r="L12" s="11">
        <v>8025</v>
      </c>
      <c r="M12" s="12">
        <f>100*L12/$B12</f>
        <v>80.85642317380352</v>
      </c>
      <c r="N12" s="11">
        <v>6890</v>
      </c>
      <c r="O12" s="12">
        <f>100*N12/$B12</f>
        <v>69.420654911838795</v>
      </c>
      <c r="P12" s="11">
        <v>1135</v>
      </c>
      <c r="Q12" s="12">
        <f>100*P12/$B12</f>
        <v>11.435768261964736</v>
      </c>
      <c r="R12" s="12"/>
      <c r="S12" s="12"/>
    </row>
    <row r="13" spans="1:19" x14ac:dyDescent="0.2">
      <c r="A13" s="17" t="s">
        <v>23</v>
      </c>
      <c r="B13" s="11">
        <v>16530</v>
      </c>
      <c r="C13" s="12">
        <f>100*B13/$B13</f>
        <v>100</v>
      </c>
      <c r="E13" s="11">
        <v>11000</v>
      </c>
      <c r="F13" s="12">
        <f>100*E13/$B13</f>
        <v>66.54567453115547</v>
      </c>
      <c r="G13" s="11">
        <v>6530</v>
      </c>
      <c r="H13" s="12">
        <f>100*G13/$B13</f>
        <v>39.503932244404112</v>
      </c>
      <c r="I13" s="11">
        <v>4475</v>
      </c>
      <c r="J13" s="12">
        <f>100*I13/$B13</f>
        <v>27.071990320629158</v>
      </c>
      <c r="L13" s="11">
        <v>5530</v>
      </c>
      <c r="M13" s="12">
        <f>100*L13/$B13</f>
        <v>33.454325468844523</v>
      </c>
      <c r="N13" s="11">
        <v>1325</v>
      </c>
      <c r="O13" s="12">
        <f>100*N13/$B13</f>
        <v>8.0157289776164546</v>
      </c>
      <c r="P13" s="11">
        <v>4205</v>
      </c>
      <c r="Q13" s="12">
        <f>100*P13/$B13</f>
        <v>25.438596491228068</v>
      </c>
      <c r="R13" s="15"/>
      <c r="S13" s="15"/>
    </row>
    <row r="14" spans="1:19" x14ac:dyDescent="0.2">
      <c r="A14" s="17"/>
      <c r="B14" s="11"/>
      <c r="C14" s="12"/>
      <c r="E14" s="11"/>
      <c r="F14" s="12"/>
      <c r="G14" s="11"/>
      <c r="H14" s="12"/>
      <c r="I14" s="11"/>
      <c r="J14" s="12"/>
      <c r="L14" s="11"/>
      <c r="M14" s="12"/>
      <c r="N14" s="11"/>
      <c r="O14" s="12"/>
      <c r="P14" s="11"/>
      <c r="Q14" s="12"/>
      <c r="R14" s="6"/>
      <c r="S14" s="6"/>
    </row>
    <row r="15" spans="1:19" x14ac:dyDescent="0.2">
      <c r="A15" s="17" t="s">
        <v>22</v>
      </c>
      <c r="B15" s="11">
        <v>1994660</v>
      </c>
      <c r="C15" s="12">
        <f>100*B15/$B15</f>
        <v>100</v>
      </c>
      <c r="E15" s="11">
        <v>1330795</v>
      </c>
      <c r="F15" s="12">
        <f>100*E15/$B15</f>
        <v>66.717886757642901</v>
      </c>
      <c r="G15" s="11">
        <v>765530</v>
      </c>
      <c r="H15" s="12">
        <f>100*G15/$B15</f>
        <v>38.378971854852459</v>
      </c>
      <c r="I15" s="11">
        <v>565265</v>
      </c>
      <c r="J15" s="12">
        <f>100*I15/$B15</f>
        <v>28.338914902790449</v>
      </c>
      <c r="L15" s="11">
        <v>663870</v>
      </c>
      <c r="M15" s="12">
        <f>100*L15/$B15</f>
        <v>33.28236391164409</v>
      </c>
      <c r="N15" s="11">
        <v>73090</v>
      </c>
      <c r="O15" s="12">
        <f>100*N15/$B15</f>
        <v>3.6642836373116219</v>
      </c>
      <c r="P15" s="11">
        <v>590780</v>
      </c>
      <c r="Q15" s="12">
        <f>100*P15/$B15</f>
        <v>29.618080274332467</v>
      </c>
      <c r="R15" s="6"/>
      <c r="S15" s="6"/>
    </row>
    <row r="16" spans="1:19" x14ac:dyDescent="0.2">
      <c r="A16" s="17" t="s">
        <v>21</v>
      </c>
      <c r="B16" s="11">
        <v>1595570</v>
      </c>
      <c r="C16" s="12">
        <f>100*B16/$B16</f>
        <v>100</v>
      </c>
      <c r="E16" s="11">
        <v>1131995</v>
      </c>
      <c r="F16" s="12">
        <f>100*E16/$B16</f>
        <v>70.946119568555432</v>
      </c>
      <c r="G16" s="11">
        <v>726680</v>
      </c>
      <c r="H16" s="12">
        <f>100*G16/$B16</f>
        <v>45.543598839286275</v>
      </c>
      <c r="I16" s="11">
        <v>405315</v>
      </c>
      <c r="J16" s="12">
        <f>100*I16/$B16</f>
        <v>25.402520729269163</v>
      </c>
      <c r="L16" s="11">
        <v>463570</v>
      </c>
      <c r="M16" s="12">
        <f>100*L16/$B16</f>
        <v>29.053567063807918</v>
      </c>
      <c r="N16" s="11">
        <v>42340</v>
      </c>
      <c r="O16" s="12">
        <f>100*N16/$B16</f>
        <v>2.6535971471010358</v>
      </c>
      <c r="P16" s="11">
        <v>421230</v>
      </c>
      <c r="Q16" s="12">
        <f>100*P16/$B16</f>
        <v>26.399969916706883</v>
      </c>
      <c r="R16" s="12"/>
      <c r="S16" s="12"/>
    </row>
    <row r="17" spans="1:19" x14ac:dyDescent="0.2">
      <c r="A17" s="17" t="s">
        <v>20</v>
      </c>
      <c r="B17" s="11">
        <v>416045</v>
      </c>
      <c r="C17" s="12">
        <f>100*B17/$B17</f>
        <v>100</v>
      </c>
      <c r="E17" s="11">
        <v>298500</v>
      </c>
      <c r="F17" s="12">
        <f>100*E17/$B17</f>
        <v>71.747046593517524</v>
      </c>
      <c r="G17" s="11">
        <v>172795</v>
      </c>
      <c r="H17" s="12">
        <f>100*G17/$B17</f>
        <v>41.532766888197187</v>
      </c>
      <c r="I17" s="11">
        <v>125700</v>
      </c>
      <c r="J17" s="12">
        <f>100*I17/$B17</f>
        <v>30.213077912245069</v>
      </c>
      <c r="L17" s="11">
        <v>117550</v>
      </c>
      <c r="M17" s="12">
        <f>100*L17/$B17</f>
        <v>28.25415519955774</v>
      </c>
      <c r="N17" s="11">
        <v>20130</v>
      </c>
      <c r="O17" s="12">
        <f>100*N17/$B17</f>
        <v>4.8384189210301773</v>
      </c>
      <c r="P17" s="11">
        <v>97415</v>
      </c>
      <c r="Q17" s="12">
        <f>100*P17/$B17</f>
        <v>23.414534485452293</v>
      </c>
      <c r="R17" s="12"/>
      <c r="S17" s="12"/>
    </row>
    <row r="18" spans="1:19" x14ac:dyDescent="0.2">
      <c r="A18" s="17"/>
      <c r="B18" s="11"/>
      <c r="C18" s="12"/>
      <c r="E18" s="11"/>
      <c r="F18" s="12"/>
      <c r="G18" s="11"/>
      <c r="H18" s="12"/>
      <c r="I18" s="11"/>
      <c r="J18" s="12"/>
      <c r="L18" s="11"/>
      <c r="M18" s="12"/>
      <c r="N18" s="11"/>
      <c r="O18" s="12"/>
      <c r="P18" s="11"/>
      <c r="Q18" s="12"/>
      <c r="R18" s="12"/>
      <c r="S18" s="12"/>
    </row>
    <row r="19" spans="1:19" x14ac:dyDescent="0.2">
      <c r="A19" s="17" t="s">
        <v>19</v>
      </c>
      <c r="B19" s="11">
        <v>494010</v>
      </c>
      <c r="C19" s="12">
        <f>100*B19/$B19</f>
        <v>100</v>
      </c>
      <c r="E19" s="11">
        <v>338920</v>
      </c>
      <c r="F19" s="12">
        <f>100*E19/$B19</f>
        <v>68.605898666018902</v>
      </c>
      <c r="G19" s="11">
        <v>207175</v>
      </c>
      <c r="H19" s="12">
        <f>100*G19/$B19</f>
        <v>41.937410173883123</v>
      </c>
      <c r="I19" s="11">
        <v>131745</v>
      </c>
      <c r="J19" s="12">
        <f>100*I19/$B19</f>
        <v>26.668488492135786</v>
      </c>
      <c r="L19" s="11">
        <v>155090</v>
      </c>
      <c r="M19" s="12">
        <f>100*L19/$B19</f>
        <v>31.394101333981094</v>
      </c>
      <c r="N19" s="11">
        <v>26410</v>
      </c>
      <c r="O19" s="12">
        <f>100*N19/$B19</f>
        <v>5.3460456266067489</v>
      </c>
      <c r="P19" s="11">
        <v>128680</v>
      </c>
      <c r="Q19" s="12">
        <f>100*P19/$B19</f>
        <v>26.048055707374346</v>
      </c>
      <c r="R19" s="12"/>
      <c r="S19" s="12"/>
    </row>
    <row r="20" spans="1:19" x14ac:dyDescent="0.2">
      <c r="A20" s="17" t="s">
        <v>18</v>
      </c>
      <c r="B20" s="11">
        <v>5440255</v>
      </c>
      <c r="C20" s="12">
        <f>100*B20/$B20</f>
        <v>100</v>
      </c>
      <c r="E20" s="11">
        <v>3718255</v>
      </c>
      <c r="F20" s="12">
        <f>100*E20/$B20</f>
        <v>68.347071966295701</v>
      </c>
      <c r="G20" s="11">
        <v>2218715</v>
      </c>
      <c r="H20" s="12">
        <f>100*G20/$B20</f>
        <v>40.783290489140676</v>
      </c>
      <c r="I20" s="11">
        <v>1499540</v>
      </c>
      <c r="J20" s="12">
        <f>100*I20/$B20</f>
        <v>27.563781477155022</v>
      </c>
      <c r="L20" s="11">
        <v>1722000</v>
      </c>
      <c r="M20" s="12">
        <f>100*L20/$B20</f>
        <v>31.652928033704303</v>
      </c>
      <c r="N20" s="11">
        <v>236735</v>
      </c>
      <c r="O20" s="12">
        <f>100*N20/$B20</f>
        <v>4.3515423449819908</v>
      </c>
      <c r="P20" s="11">
        <v>1485270</v>
      </c>
      <c r="Q20" s="12">
        <f>100*P20/$B20</f>
        <v>27.301477596178856</v>
      </c>
      <c r="R20" s="12"/>
      <c r="S20" s="12"/>
    </row>
    <row r="21" spans="1:19" x14ac:dyDescent="0.2">
      <c r="A21" s="17" t="s">
        <v>17</v>
      </c>
      <c r="B21" s="11">
        <v>3720980</v>
      </c>
      <c r="C21" s="12">
        <f>100*B21/$B21</f>
        <v>100</v>
      </c>
      <c r="E21" s="11">
        <v>2227470</v>
      </c>
      <c r="F21" s="12">
        <f>100*E21/$B21</f>
        <v>59.862455589656491</v>
      </c>
      <c r="G21" s="11">
        <v>1386380</v>
      </c>
      <c r="H21" s="12">
        <f>100*G21/$B21</f>
        <v>37.258464168041755</v>
      </c>
      <c r="I21" s="11">
        <v>841085</v>
      </c>
      <c r="J21" s="12">
        <f>100*I21/$B21</f>
        <v>22.603857048411978</v>
      </c>
      <c r="L21" s="11">
        <v>1493505</v>
      </c>
      <c r="M21" s="12">
        <f>100*L21/$B21</f>
        <v>40.137410037140754</v>
      </c>
      <c r="N21" s="11">
        <v>128630</v>
      </c>
      <c r="O21" s="12">
        <f>100*N21/$B21</f>
        <v>3.4568850141629355</v>
      </c>
      <c r="P21" s="11">
        <v>1364875</v>
      </c>
      <c r="Q21" s="12">
        <f>100*P21/$B21</f>
        <v>36.680525022977818</v>
      </c>
      <c r="R21" s="12"/>
      <c r="S21" s="12"/>
    </row>
    <row r="22" spans="1:19" x14ac:dyDescent="0.2">
      <c r="A22" s="17"/>
      <c r="B22" s="11"/>
      <c r="C22" s="12"/>
      <c r="E22" s="11"/>
      <c r="F22" s="12"/>
      <c r="G22" s="11"/>
      <c r="H22" s="12"/>
      <c r="I22" s="11"/>
      <c r="J22" s="12"/>
      <c r="L22" s="11"/>
      <c r="M22" s="12"/>
      <c r="N22" s="11"/>
      <c r="O22" s="12"/>
      <c r="P22" s="11"/>
      <c r="Q22" s="12"/>
      <c r="R22" s="12"/>
      <c r="S22" s="12"/>
    </row>
    <row r="23" spans="1:19" x14ac:dyDescent="0.2">
      <c r="A23" s="17" t="s">
        <v>16</v>
      </c>
      <c r="B23" s="11">
        <v>333295</v>
      </c>
      <c r="C23" s="12">
        <f>100*B23/$B23</f>
        <v>100</v>
      </c>
      <c r="E23" s="11">
        <v>245110</v>
      </c>
      <c r="F23" s="12">
        <f>100*E23/$B23</f>
        <v>73.54145726758577</v>
      </c>
      <c r="G23" s="11">
        <v>133940</v>
      </c>
      <c r="H23" s="12">
        <f>100*G23/$B23</f>
        <v>40.186621461468071</v>
      </c>
      <c r="I23" s="11">
        <v>111170</v>
      </c>
      <c r="J23" s="12">
        <f>100*I23/$B23</f>
        <v>33.354835806117705</v>
      </c>
      <c r="L23" s="11">
        <v>88190</v>
      </c>
      <c r="M23" s="12">
        <f>100*L23/$B23</f>
        <v>26.460042904934067</v>
      </c>
      <c r="N23" s="11">
        <v>11620</v>
      </c>
      <c r="O23" s="12">
        <f>100*N23/$B23</f>
        <v>3.4864009361076524</v>
      </c>
      <c r="P23" s="11">
        <v>76570</v>
      </c>
      <c r="Q23" s="12">
        <f>100*P23/$B23</f>
        <v>22.973641968826414</v>
      </c>
      <c r="R23" s="12"/>
      <c r="S23" s="12"/>
    </row>
    <row r="24" spans="1:19" x14ac:dyDescent="0.2">
      <c r="A24" s="17" t="s">
        <v>15</v>
      </c>
      <c r="B24" s="11">
        <v>422200</v>
      </c>
      <c r="C24" s="12">
        <f>100*B24/$B24</f>
        <v>100</v>
      </c>
      <c r="E24" s="11">
        <v>283280</v>
      </c>
      <c r="F24" s="12">
        <f>100*E24/$B24</f>
        <v>67.096162955945047</v>
      </c>
      <c r="G24" s="11">
        <v>153760</v>
      </c>
      <c r="H24" s="12">
        <f>100*G24/$B24</f>
        <v>36.418758882046426</v>
      </c>
      <c r="I24" s="11">
        <v>129515</v>
      </c>
      <c r="J24" s="12">
        <f>100*I24/$B24</f>
        <v>30.676219801042159</v>
      </c>
      <c r="L24" s="11">
        <v>138920</v>
      </c>
      <c r="M24" s="12">
        <f>100*L24/$B24</f>
        <v>32.903837044054953</v>
      </c>
      <c r="N24" s="11">
        <v>15710</v>
      </c>
      <c r="O24" s="12">
        <f>100*N24/$B24</f>
        <v>3.7209853150165797</v>
      </c>
      <c r="P24" s="11">
        <v>123210</v>
      </c>
      <c r="Q24" s="12">
        <f>100*P24/$B24</f>
        <v>29.182851729038372</v>
      </c>
      <c r="R24" s="12"/>
      <c r="S24" s="12"/>
    </row>
    <row r="25" spans="1:19" x14ac:dyDescent="0.2">
      <c r="A25" s="17" t="s">
        <v>14</v>
      </c>
      <c r="B25" s="11">
        <v>63710</v>
      </c>
      <c r="C25" s="12">
        <f>100*B25/$B25</f>
        <v>100</v>
      </c>
      <c r="E25" s="11">
        <v>43730</v>
      </c>
      <c r="F25" s="12">
        <f>100*E25/$B25</f>
        <v>68.639146130905672</v>
      </c>
      <c r="G25" s="11">
        <v>24310</v>
      </c>
      <c r="H25" s="12">
        <f>100*G25/$B25</f>
        <v>38.157275153037197</v>
      </c>
      <c r="I25" s="11">
        <v>19420</v>
      </c>
      <c r="J25" s="12">
        <f>100*I25/$B25</f>
        <v>30.481870977868468</v>
      </c>
      <c r="L25" s="11">
        <v>19985</v>
      </c>
      <c r="M25" s="12">
        <f>100*L25/$B25</f>
        <v>31.368701930623136</v>
      </c>
      <c r="N25" s="11">
        <v>3590</v>
      </c>
      <c r="O25" s="12">
        <f>100*N25/$B25</f>
        <v>5.6349081776801127</v>
      </c>
      <c r="P25" s="11">
        <v>16390</v>
      </c>
      <c r="Q25" s="12">
        <f>100*P25/$B25</f>
        <v>25.725945691414221</v>
      </c>
      <c r="R25" s="12"/>
      <c r="S25" s="12"/>
    </row>
    <row r="26" spans="1:19" x14ac:dyDescent="0.2">
      <c r="A26" s="17" t="s">
        <v>13</v>
      </c>
      <c r="B26" s="11">
        <v>222275</v>
      </c>
      <c r="C26" s="12">
        <f>100*B26/$B26</f>
        <v>100</v>
      </c>
      <c r="E26" s="27">
        <v>168660</v>
      </c>
      <c r="F26" s="28">
        <f>100*E26/$B26</f>
        <v>75.87897874254864</v>
      </c>
      <c r="G26" s="27">
        <v>79880</v>
      </c>
      <c r="H26" s="28">
        <f>100*G26/$B26</f>
        <v>35.937464852097627</v>
      </c>
      <c r="I26" s="27">
        <v>88780</v>
      </c>
      <c r="J26" s="28">
        <f>100*I26/$B26</f>
        <v>39.94151389045102</v>
      </c>
      <c r="L26" s="11">
        <v>53615</v>
      </c>
      <c r="M26" s="12">
        <f>100*L26/$B26</f>
        <v>24.121021257451357</v>
      </c>
      <c r="N26" s="11">
        <v>10535</v>
      </c>
      <c r="O26" s="12">
        <f>100*N26/$B26</f>
        <v>4.7396243392194357</v>
      </c>
      <c r="P26" s="11">
        <v>43080</v>
      </c>
      <c r="Q26" s="12">
        <f>100*P26/$B26</f>
        <v>19.381396918231921</v>
      </c>
      <c r="R26" s="12"/>
      <c r="S26" s="12"/>
    </row>
    <row r="27" spans="1:19" ht="13.5" thickBot="1" x14ac:dyDescent="0.25">
      <c r="A27" s="57"/>
      <c r="B27" s="58"/>
      <c r="C27" s="59"/>
      <c r="E27" s="58"/>
      <c r="F27" s="59"/>
      <c r="G27" s="58"/>
      <c r="H27" s="59"/>
      <c r="I27" s="58"/>
      <c r="J27" s="59"/>
      <c r="L27" s="58"/>
      <c r="M27" s="59"/>
      <c r="N27" s="58"/>
      <c r="O27" s="59"/>
      <c r="P27" s="58"/>
      <c r="Q27" s="59"/>
      <c r="R27" s="15"/>
      <c r="S27" s="15"/>
    </row>
    <row r="28" spans="1:19" x14ac:dyDescent="0.2">
      <c r="A28" s="26"/>
      <c r="B28" s="27"/>
      <c r="C28" s="28"/>
      <c r="E28" s="27"/>
      <c r="F28" s="28"/>
      <c r="G28" s="27"/>
      <c r="H28" s="28"/>
      <c r="I28" s="27"/>
      <c r="J28" s="28"/>
      <c r="L28" s="27"/>
      <c r="M28" s="28"/>
      <c r="N28" s="27"/>
      <c r="O28" s="28"/>
      <c r="P28" s="27"/>
      <c r="Q28" s="28"/>
      <c r="R28" s="15"/>
      <c r="S28" s="15"/>
    </row>
    <row r="29" spans="1:19" x14ac:dyDescent="0.2">
      <c r="A29" s="56" t="s">
        <v>26</v>
      </c>
      <c r="B29" s="30"/>
      <c r="C29" s="31"/>
      <c r="D29" s="32"/>
      <c r="E29" s="30"/>
      <c r="F29" s="31"/>
      <c r="G29" s="30"/>
      <c r="H29" s="31"/>
      <c r="I29" s="30"/>
      <c r="J29" s="31"/>
      <c r="K29" s="32"/>
      <c r="L29" s="30"/>
      <c r="M29" s="15"/>
      <c r="N29" s="16"/>
      <c r="O29" s="15"/>
      <c r="P29" s="16"/>
      <c r="Q29" s="15"/>
    </row>
    <row r="30" spans="1:19" x14ac:dyDescent="0.2">
      <c r="A30" s="43" t="s">
        <v>86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9" x14ac:dyDescent="0.2">
      <c r="A31" s="43" t="s">
        <v>27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9" x14ac:dyDescent="0.2">
      <c r="A32" s="43" t="s">
        <v>87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" x14ac:dyDescent="0.2">
      <c r="A33" s="43" t="s">
        <v>29</v>
      </c>
    </row>
    <row r="34" spans="1:1" x14ac:dyDescent="0.2">
      <c r="A34" s="18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9"/>
    </row>
    <row r="41" spans="1:1" x14ac:dyDescent="0.2">
      <c r="A41" s="18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20"/>
    </row>
    <row r="47" spans="1:1" x14ac:dyDescent="0.2">
      <c r="A47" s="17"/>
    </row>
    <row r="48" spans="1:1" x14ac:dyDescent="0.2">
      <c r="A48" s="19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1"/>
    </row>
    <row r="54" spans="1:1" x14ac:dyDescent="0.2">
      <c r="A54" s="19"/>
    </row>
    <row r="55" spans="1:1" x14ac:dyDescent="0.2">
      <c r="A55" s="17"/>
    </row>
    <row r="56" spans="1:1" x14ac:dyDescent="0.2">
      <c r="A56" s="17"/>
    </row>
    <row r="57" spans="1:1" ht="13.5" thickBot="1" x14ac:dyDescent="0.25">
      <c r="A57" s="21"/>
    </row>
    <row r="58" spans="1:1" x14ac:dyDescent="0.2">
      <c r="A58" s="17"/>
    </row>
    <row r="59" spans="1:1" x14ac:dyDescent="0.2">
      <c r="A59" s="22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</sheetData>
  <mergeCells count="9">
    <mergeCell ref="B5:C6"/>
    <mergeCell ref="E5:J5"/>
    <mergeCell ref="L5:Q5"/>
    <mergeCell ref="E6:F6"/>
    <mergeCell ref="G6:H6"/>
    <mergeCell ref="I6:J6"/>
    <mergeCell ref="L6:M6"/>
    <mergeCell ref="N6:O6"/>
    <mergeCell ref="P6:Q6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BA01-DA44-4C76-AF58-36D8A9843C38}">
  <sheetPr>
    <pageSetUpPr fitToPage="1"/>
  </sheetPr>
  <dimension ref="A1:Q64"/>
  <sheetViews>
    <sheetView workbookViewId="0"/>
  </sheetViews>
  <sheetFormatPr defaultRowHeight="12.75" x14ac:dyDescent="0.2"/>
  <cols>
    <col min="1" max="1" width="22.28515625" style="24" customWidth="1"/>
    <col min="2" max="2" width="8.7109375" style="1" customWidth="1"/>
    <col min="3" max="3" width="5.85546875" style="1" customWidth="1"/>
    <col min="4" max="4" width="3.28515625" style="1" customWidth="1"/>
    <col min="5" max="5" width="8.7109375" style="1" customWidth="1"/>
    <col min="6" max="6" width="5.85546875" style="1" customWidth="1"/>
    <col min="7" max="7" width="10.7109375" style="1" customWidth="1"/>
    <col min="8" max="8" width="5.85546875" style="1" customWidth="1"/>
    <col min="9" max="9" width="10.140625" style="1" customWidth="1"/>
    <col min="10" max="10" width="5.85546875" style="1" customWidth="1"/>
    <col min="11" max="11" width="3.28515625" style="1" customWidth="1"/>
    <col min="12" max="12" width="8.7109375" style="1" customWidth="1"/>
    <col min="13" max="13" width="5.85546875" style="1" customWidth="1"/>
    <col min="14" max="14" width="8.7109375" style="1" customWidth="1"/>
    <col min="15" max="15" width="5.85546875" style="1" customWidth="1"/>
    <col min="16" max="16" width="8.7109375" style="1" customWidth="1"/>
    <col min="17" max="17" width="5.85546875" style="1" customWidth="1"/>
    <col min="18" max="16384" width="9.140625" style="1"/>
  </cols>
  <sheetData>
    <row r="1" spans="1:17" ht="18.75" x14ac:dyDescent="0.3">
      <c r="A1" s="54" t="s">
        <v>30</v>
      </c>
    </row>
    <row r="2" spans="1:17" ht="15.75" x14ac:dyDescent="0.25">
      <c r="A2" s="55" t="s">
        <v>31</v>
      </c>
    </row>
    <row r="4" spans="1:17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.5" customHeight="1" x14ac:dyDescent="0.2">
      <c r="A5" s="83" t="s">
        <v>32</v>
      </c>
      <c r="B5" s="78" t="s">
        <v>4</v>
      </c>
      <c r="C5" s="78"/>
      <c r="E5" s="80" t="s">
        <v>2</v>
      </c>
      <c r="F5" s="80"/>
      <c r="G5" s="80"/>
      <c r="H5" s="80"/>
      <c r="I5" s="80"/>
      <c r="J5" s="80"/>
      <c r="L5" s="80" t="s">
        <v>3</v>
      </c>
      <c r="M5" s="80"/>
      <c r="N5" s="80"/>
      <c r="O5" s="80"/>
      <c r="P5" s="80"/>
      <c r="Q5" s="80"/>
    </row>
    <row r="6" spans="1:17" ht="13.5" customHeight="1" x14ac:dyDescent="0.2">
      <c r="A6" s="84"/>
      <c r="B6" s="86"/>
      <c r="C6" s="86"/>
      <c r="D6" s="5"/>
      <c r="E6" s="87" t="s">
        <v>5</v>
      </c>
      <c r="F6" s="87"/>
      <c r="G6" s="88" t="s">
        <v>6</v>
      </c>
      <c r="H6" s="88"/>
      <c r="I6" s="88" t="s">
        <v>7</v>
      </c>
      <c r="J6" s="88"/>
      <c r="K6" s="6"/>
      <c r="L6" s="87" t="s">
        <v>5</v>
      </c>
      <c r="M6" s="87"/>
      <c r="N6" s="87" t="s">
        <v>8</v>
      </c>
      <c r="O6" s="87"/>
      <c r="P6" s="88" t="s">
        <v>9</v>
      </c>
      <c r="Q6" s="88"/>
    </row>
    <row r="7" spans="1:17" ht="13.5" thickBot="1" x14ac:dyDescent="0.25">
      <c r="A7" s="85"/>
      <c r="B7" s="47" t="s">
        <v>10</v>
      </c>
      <c r="C7" s="47" t="s">
        <v>11</v>
      </c>
      <c r="D7" s="5"/>
      <c r="E7" s="47" t="s">
        <v>10</v>
      </c>
      <c r="F7" s="47" t="s">
        <v>11</v>
      </c>
      <c r="G7" s="47" t="s">
        <v>10</v>
      </c>
      <c r="H7" s="47" t="s">
        <v>11</v>
      </c>
      <c r="I7" s="47" t="s">
        <v>10</v>
      </c>
      <c r="J7" s="47" t="s">
        <v>11</v>
      </c>
      <c r="K7" s="6"/>
      <c r="L7" s="47" t="s">
        <v>10</v>
      </c>
      <c r="M7" s="47" t="s">
        <v>11</v>
      </c>
      <c r="N7" s="47" t="s">
        <v>10</v>
      </c>
      <c r="O7" s="47" t="s">
        <v>11</v>
      </c>
      <c r="P7" s="47" t="s">
        <v>10</v>
      </c>
      <c r="Q7" s="47" t="s">
        <v>11</v>
      </c>
    </row>
    <row r="8" spans="1:17" x14ac:dyDescent="0.2">
      <c r="A8" s="8"/>
      <c r="B8" s="7"/>
      <c r="C8" s="7"/>
      <c r="D8" s="5"/>
      <c r="E8" s="4"/>
      <c r="F8" s="4"/>
      <c r="G8" s="7"/>
      <c r="H8" s="7"/>
      <c r="I8" s="7"/>
      <c r="J8" s="7"/>
      <c r="K8" s="6"/>
      <c r="L8" s="4"/>
      <c r="M8" s="4"/>
      <c r="N8" s="4"/>
      <c r="O8" s="4"/>
      <c r="P8" s="7"/>
      <c r="Q8" s="7"/>
    </row>
    <row r="9" spans="1:17" s="53" customFormat="1" x14ac:dyDescent="0.2">
      <c r="A9" s="50" t="s">
        <v>24</v>
      </c>
      <c r="B9" s="51">
        <v>15205</v>
      </c>
      <c r="C9" s="52">
        <v>100</v>
      </c>
      <c r="D9" s="50"/>
      <c r="E9" s="51">
        <v>8135</v>
      </c>
      <c r="F9" s="52">
        <v>53.502137454784609</v>
      </c>
      <c r="G9" s="51">
        <v>4870</v>
      </c>
      <c r="H9" s="52">
        <v>32.028937849391646</v>
      </c>
      <c r="I9" s="51">
        <v>3265</v>
      </c>
      <c r="J9" s="52">
        <v>21.473199605392963</v>
      </c>
      <c r="K9" s="50"/>
      <c r="L9" s="51">
        <v>7020</v>
      </c>
      <c r="M9" s="52">
        <v>46.169023347583035</v>
      </c>
      <c r="N9" s="51">
        <v>2195</v>
      </c>
      <c r="O9" s="52">
        <v>14.436040776060507</v>
      </c>
      <c r="P9" s="51">
        <v>4825</v>
      </c>
      <c r="Q9" s="52">
        <v>31.732982571522527</v>
      </c>
    </row>
    <row r="10" spans="1:17" x14ac:dyDescent="0.2">
      <c r="A10" s="1"/>
      <c r="B10" s="6"/>
      <c r="C10" s="6"/>
      <c r="D10" s="5"/>
      <c r="E10" s="6"/>
      <c r="F10" s="5"/>
      <c r="G10" s="6"/>
      <c r="H10" s="6"/>
      <c r="I10" s="6"/>
      <c r="J10" s="6"/>
      <c r="K10" s="6"/>
      <c r="L10" s="5"/>
      <c r="M10" s="5"/>
      <c r="N10" s="5"/>
      <c r="O10" s="5"/>
      <c r="P10" s="6"/>
      <c r="Q10" s="6"/>
    </row>
    <row r="11" spans="1:17" s="19" customFormat="1" x14ac:dyDescent="0.2">
      <c r="A11" s="60" t="s">
        <v>33</v>
      </c>
      <c r="B11" s="39">
        <v>2290</v>
      </c>
      <c r="C11" s="38">
        <v>100</v>
      </c>
      <c r="E11" s="39">
        <v>755</v>
      </c>
      <c r="F11" s="38">
        <v>32.969432314410483</v>
      </c>
      <c r="G11" s="39">
        <v>380</v>
      </c>
      <c r="H11" s="38">
        <v>16.593886462882097</v>
      </c>
      <c r="I11" s="39">
        <v>375</v>
      </c>
      <c r="J11" s="38">
        <v>16.375545851528383</v>
      </c>
      <c r="L11" s="39">
        <v>1530</v>
      </c>
      <c r="M11" s="38">
        <v>66.812227074235807</v>
      </c>
      <c r="N11" s="39">
        <v>570</v>
      </c>
      <c r="O11" s="38">
        <v>24.890829694323145</v>
      </c>
      <c r="P11" s="39">
        <v>965</v>
      </c>
      <c r="Q11" s="38">
        <v>42.139737991266372</v>
      </c>
    </row>
    <row r="12" spans="1:17" x14ac:dyDescent="0.2">
      <c r="A12" s="61" t="s">
        <v>34</v>
      </c>
      <c r="B12" s="25">
        <v>220</v>
      </c>
      <c r="C12" s="12">
        <v>100</v>
      </c>
      <c r="E12" s="25">
        <v>60</v>
      </c>
      <c r="F12" s="12">
        <v>27.272727272727273</v>
      </c>
      <c r="G12" s="25">
        <v>15</v>
      </c>
      <c r="H12" s="12">
        <v>6.8181818181818183</v>
      </c>
      <c r="I12" s="25">
        <v>45</v>
      </c>
      <c r="J12" s="12">
        <v>20.454545454545453</v>
      </c>
      <c r="L12" s="25">
        <v>150</v>
      </c>
      <c r="M12" s="12">
        <v>68.181818181818187</v>
      </c>
      <c r="N12" s="25">
        <v>85</v>
      </c>
      <c r="O12" s="12">
        <v>38.636363636363633</v>
      </c>
      <c r="P12" s="25">
        <v>70</v>
      </c>
      <c r="Q12" s="12">
        <v>31.818181818181817</v>
      </c>
    </row>
    <row r="13" spans="1:17" x14ac:dyDescent="0.2">
      <c r="A13" s="61" t="s">
        <v>35</v>
      </c>
      <c r="B13" s="25">
        <v>255</v>
      </c>
      <c r="C13" s="12">
        <v>100</v>
      </c>
      <c r="E13" s="25">
        <v>105</v>
      </c>
      <c r="F13" s="12">
        <v>41.176470588235297</v>
      </c>
      <c r="G13" s="25">
        <v>30</v>
      </c>
      <c r="H13" s="12">
        <v>11.764705882352942</v>
      </c>
      <c r="I13" s="25">
        <v>75</v>
      </c>
      <c r="J13" s="12">
        <v>29.411764705882351</v>
      </c>
      <c r="L13" s="25">
        <v>150</v>
      </c>
      <c r="M13" s="12">
        <v>58.823529411764703</v>
      </c>
      <c r="N13" s="25">
        <v>25</v>
      </c>
      <c r="O13" s="12">
        <v>9.8039215686274517</v>
      </c>
      <c r="P13" s="25">
        <v>130</v>
      </c>
      <c r="Q13" s="12">
        <v>50.980392156862742</v>
      </c>
    </row>
    <row r="14" spans="1:17" x14ac:dyDescent="0.2">
      <c r="A14" s="61" t="s">
        <v>36</v>
      </c>
      <c r="B14" s="25">
        <v>1225</v>
      </c>
      <c r="C14" s="12">
        <v>100</v>
      </c>
      <c r="E14" s="25">
        <v>420</v>
      </c>
      <c r="F14" s="12">
        <v>34.285714285714285</v>
      </c>
      <c r="G14" s="25">
        <v>285</v>
      </c>
      <c r="H14" s="12">
        <v>23.26530612244898</v>
      </c>
      <c r="I14" s="25">
        <v>135</v>
      </c>
      <c r="J14" s="12">
        <v>11.020408163265307</v>
      </c>
      <c r="L14" s="25">
        <v>800</v>
      </c>
      <c r="M14" s="12">
        <v>65.306122448979593</v>
      </c>
      <c r="N14" s="25">
        <v>190</v>
      </c>
      <c r="O14" s="12">
        <v>15.510204081632653</v>
      </c>
      <c r="P14" s="25">
        <v>620</v>
      </c>
      <c r="Q14" s="12">
        <v>50.612244897959187</v>
      </c>
    </row>
    <row r="15" spans="1:17" x14ac:dyDescent="0.2">
      <c r="A15" s="61" t="s">
        <v>37</v>
      </c>
      <c r="B15" s="25">
        <v>80</v>
      </c>
      <c r="C15" s="12">
        <v>100</v>
      </c>
      <c r="E15" s="25">
        <v>20</v>
      </c>
      <c r="F15" s="12">
        <v>25</v>
      </c>
      <c r="G15" s="25">
        <v>0</v>
      </c>
      <c r="H15" s="12">
        <v>0</v>
      </c>
      <c r="I15" s="25">
        <v>15</v>
      </c>
      <c r="J15" s="12">
        <v>18.75</v>
      </c>
      <c r="L15" s="25">
        <v>65</v>
      </c>
      <c r="M15" s="12">
        <v>81.25</v>
      </c>
      <c r="N15" s="25">
        <v>40</v>
      </c>
      <c r="O15" s="12">
        <v>50</v>
      </c>
      <c r="P15" s="25">
        <v>25</v>
      </c>
      <c r="Q15" s="12">
        <v>31.25</v>
      </c>
    </row>
    <row r="16" spans="1:17" x14ac:dyDescent="0.2">
      <c r="A16" s="61" t="s">
        <v>38</v>
      </c>
      <c r="B16" s="25" t="s">
        <v>88</v>
      </c>
      <c r="C16" s="25" t="s">
        <v>88</v>
      </c>
      <c r="E16" s="25" t="s">
        <v>88</v>
      </c>
      <c r="F16" s="25" t="s">
        <v>88</v>
      </c>
      <c r="G16" s="25" t="s">
        <v>88</v>
      </c>
      <c r="H16" s="25" t="s">
        <v>88</v>
      </c>
      <c r="I16" s="25" t="s">
        <v>88</v>
      </c>
      <c r="J16" s="25" t="s">
        <v>88</v>
      </c>
      <c r="L16" s="25" t="s">
        <v>88</v>
      </c>
      <c r="M16" s="25" t="s">
        <v>88</v>
      </c>
      <c r="N16" s="25" t="s">
        <v>88</v>
      </c>
      <c r="O16" s="25" t="s">
        <v>88</v>
      </c>
      <c r="P16" s="25" t="s">
        <v>88</v>
      </c>
      <c r="Q16" s="25" t="s">
        <v>88</v>
      </c>
    </row>
    <row r="17" spans="1:17" x14ac:dyDescent="0.2">
      <c r="A17" s="61" t="s">
        <v>39</v>
      </c>
      <c r="B17" s="25" t="s">
        <v>88</v>
      </c>
      <c r="C17" s="25" t="s">
        <v>88</v>
      </c>
      <c r="E17" s="25" t="s">
        <v>88</v>
      </c>
      <c r="F17" s="25" t="s">
        <v>88</v>
      </c>
      <c r="G17" s="25" t="s">
        <v>88</v>
      </c>
      <c r="H17" s="25" t="s">
        <v>88</v>
      </c>
      <c r="I17" s="25" t="s">
        <v>88</v>
      </c>
      <c r="J17" s="25" t="s">
        <v>88</v>
      </c>
      <c r="L17" s="25" t="s">
        <v>88</v>
      </c>
      <c r="M17" s="25" t="s">
        <v>88</v>
      </c>
      <c r="N17" s="25" t="s">
        <v>88</v>
      </c>
      <c r="O17" s="25" t="s">
        <v>88</v>
      </c>
      <c r="P17" s="25" t="s">
        <v>88</v>
      </c>
      <c r="Q17" s="25" t="s">
        <v>88</v>
      </c>
    </row>
    <row r="18" spans="1:17" x14ac:dyDescent="0.2">
      <c r="A18" s="61" t="s">
        <v>40</v>
      </c>
      <c r="B18" s="25">
        <v>285</v>
      </c>
      <c r="C18" s="12">
        <v>100</v>
      </c>
      <c r="E18" s="25">
        <v>85</v>
      </c>
      <c r="F18" s="12">
        <v>29.82456140350877</v>
      </c>
      <c r="G18" s="25">
        <v>25</v>
      </c>
      <c r="H18" s="12">
        <v>8.7719298245614041</v>
      </c>
      <c r="I18" s="25">
        <v>55</v>
      </c>
      <c r="J18" s="12">
        <v>19.298245614035089</v>
      </c>
      <c r="L18" s="25">
        <v>200</v>
      </c>
      <c r="M18" s="12">
        <v>70.175438596491233</v>
      </c>
      <c r="N18" s="25">
        <v>135</v>
      </c>
      <c r="O18" s="12">
        <v>47.368421052631582</v>
      </c>
      <c r="P18" s="25">
        <v>65</v>
      </c>
      <c r="Q18" s="12">
        <v>22.807017543859651</v>
      </c>
    </row>
    <row r="19" spans="1:17" x14ac:dyDescent="0.2">
      <c r="A19" s="61" t="s">
        <v>41</v>
      </c>
      <c r="B19" s="25">
        <v>135</v>
      </c>
      <c r="C19" s="12">
        <v>100</v>
      </c>
      <c r="E19" s="25">
        <v>35</v>
      </c>
      <c r="F19" s="12">
        <v>25.925925925925927</v>
      </c>
      <c r="G19" s="25">
        <v>10</v>
      </c>
      <c r="H19" s="12">
        <v>7.4074074074074074</v>
      </c>
      <c r="I19" s="25">
        <v>15</v>
      </c>
      <c r="J19" s="12">
        <v>11.111111111111111</v>
      </c>
      <c r="L19" s="25">
        <v>105</v>
      </c>
      <c r="M19" s="12">
        <v>77.777777777777771</v>
      </c>
      <c r="N19" s="25">
        <v>70</v>
      </c>
      <c r="O19" s="12">
        <v>51.851851851851855</v>
      </c>
      <c r="P19" s="25">
        <v>35</v>
      </c>
      <c r="Q19" s="12">
        <v>25.925925925925927</v>
      </c>
    </row>
    <row r="20" spans="1:17" x14ac:dyDescent="0.2">
      <c r="A20" s="17"/>
      <c r="B20" s="25"/>
      <c r="C20" s="12"/>
      <c r="E20" s="25"/>
      <c r="F20" s="12"/>
      <c r="G20" s="25"/>
      <c r="H20" s="12"/>
      <c r="I20" s="25"/>
      <c r="J20" s="12"/>
      <c r="L20" s="25"/>
      <c r="M20" s="12"/>
      <c r="N20" s="25"/>
      <c r="O20" s="12"/>
      <c r="P20" s="25"/>
      <c r="Q20" s="12"/>
    </row>
    <row r="21" spans="1:17" s="19" customFormat="1" x14ac:dyDescent="0.2">
      <c r="A21" s="60" t="s">
        <v>48</v>
      </c>
      <c r="B21" s="39">
        <v>1155</v>
      </c>
      <c r="C21" s="38">
        <v>100</v>
      </c>
      <c r="E21" s="39">
        <v>595</v>
      </c>
      <c r="F21" s="38">
        <v>51.515151515151516</v>
      </c>
      <c r="G21" s="39">
        <v>180</v>
      </c>
      <c r="H21" s="38">
        <v>15.584415584415584</v>
      </c>
      <c r="I21" s="39">
        <v>415</v>
      </c>
      <c r="J21" s="38">
        <v>35.930735930735928</v>
      </c>
      <c r="L21" s="39">
        <v>510</v>
      </c>
      <c r="M21" s="38">
        <v>44.155844155844157</v>
      </c>
      <c r="N21" s="39">
        <v>230</v>
      </c>
      <c r="O21" s="38">
        <v>19.913419913419915</v>
      </c>
      <c r="P21" s="39">
        <v>280</v>
      </c>
      <c r="Q21" s="38">
        <v>24.242424242424242</v>
      </c>
    </row>
    <row r="22" spans="1:17" x14ac:dyDescent="0.2">
      <c r="A22" s="61" t="s">
        <v>49</v>
      </c>
      <c r="B22" s="25">
        <v>170</v>
      </c>
      <c r="C22" s="12">
        <v>100</v>
      </c>
      <c r="E22" s="25">
        <v>95</v>
      </c>
      <c r="F22" s="12">
        <v>55.882352941176471</v>
      </c>
      <c r="G22" s="25">
        <v>15</v>
      </c>
      <c r="H22" s="12">
        <v>8.8235294117647065</v>
      </c>
      <c r="I22" s="25">
        <v>75</v>
      </c>
      <c r="J22" s="12">
        <v>44.117647058823529</v>
      </c>
      <c r="L22" s="25">
        <v>80</v>
      </c>
      <c r="M22" s="12">
        <v>47.058823529411768</v>
      </c>
      <c r="N22" s="25">
        <v>50</v>
      </c>
      <c r="O22" s="12">
        <v>29.411764705882351</v>
      </c>
      <c r="P22" s="25">
        <v>30</v>
      </c>
      <c r="Q22" s="12">
        <v>17.647058823529413</v>
      </c>
    </row>
    <row r="23" spans="1:17" x14ac:dyDescent="0.2">
      <c r="A23" s="61" t="s">
        <v>51</v>
      </c>
      <c r="B23" s="25">
        <v>260</v>
      </c>
      <c r="C23" s="12">
        <v>100</v>
      </c>
      <c r="E23" s="25">
        <v>120</v>
      </c>
      <c r="F23" s="12">
        <v>46.153846153846153</v>
      </c>
      <c r="G23" s="25">
        <v>45</v>
      </c>
      <c r="H23" s="12">
        <v>17.307692307692307</v>
      </c>
      <c r="I23" s="25">
        <v>75</v>
      </c>
      <c r="J23" s="12">
        <v>28.846153846153847</v>
      </c>
      <c r="L23" s="25">
        <v>140</v>
      </c>
      <c r="M23" s="12">
        <v>53.846153846153847</v>
      </c>
      <c r="N23" s="25">
        <v>80</v>
      </c>
      <c r="O23" s="12">
        <v>30.76923076923077</v>
      </c>
      <c r="P23" s="25">
        <v>60</v>
      </c>
      <c r="Q23" s="12">
        <v>23.076923076923077</v>
      </c>
    </row>
    <row r="24" spans="1:17" x14ac:dyDescent="0.2">
      <c r="A24" s="61" t="s">
        <v>53</v>
      </c>
      <c r="B24" s="25">
        <v>455</v>
      </c>
      <c r="C24" s="12">
        <v>100</v>
      </c>
      <c r="E24" s="25">
        <v>230</v>
      </c>
      <c r="F24" s="12">
        <v>50.549450549450547</v>
      </c>
      <c r="G24" s="25">
        <v>105</v>
      </c>
      <c r="H24" s="12">
        <v>23.076923076923077</v>
      </c>
      <c r="I24" s="25">
        <v>130</v>
      </c>
      <c r="J24" s="12">
        <v>28.571428571428573</v>
      </c>
      <c r="L24" s="25">
        <v>220</v>
      </c>
      <c r="M24" s="12">
        <v>48.35164835164835</v>
      </c>
      <c r="N24" s="25">
        <v>80</v>
      </c>
      <c r="O24" s="12">
        <v>17.582417582417584</v>
      </c>
      <c r="P24" s="25">
        <v>140</v>
      </c>
      <c r="Q24" s="12">
        <v>30.76923076923077</v>
      </c>
    </row>
    <row r="25" spans="1:17" x14ac:dyDescent="0.2">
      <c r="A25" s="61" t="s">
        <v>55</v>
      </c>
      <c r="B25" s="25">
        <v>90</v>
      </c>
      <c r="C25" s="12">
        <v>100</v>
      </c>
      <c r="E25" s="25">
        <v>30</v>
      </c>
      <c r="F25" s="12">
        <v>33.333333333333336</v>
      </c>
      <c r="G25" s="25">
        <v>0</v>
      </c>
      <c r="H25" s="12">
        <v>0</v>
      </c>
      <c r="I25" s="25">
        <v>25</v>
      </c>
      <c r="J25" s="12">
        <v>27.777777777777779</v>
      </c>
      <c r="L25" s="25">
        <v>10</v>
      </c>
      <c r="M25" s="12">
        <v>11.111111111111111</v>
      </c>
      <c r="N25" s="25">
        <v>10</v>
      </c>
      <c r="O25" s="12">
        <v>11.111111111111111</v>
      </c>
      <c r="P25" s="25">
        <v>0</v>
      </c>
      <c r="Q25" s="12">
        <v>0</v>
      </c>
    </row>
    <row r="26" spans="1:17" x14ac:dyDescent="0.2">
      <c r="A26" s="61" t="s">
        <v>56</v>
      </c>
      <c r="B26" s="25" t="s">
        <v>88</v>
      </c>
      <c r="C26" s="25" t="s">
        <v>88</v>
      </c>
      <c r="E26" s="25" t="s">
        <v>88</v>
      </c>
      <c r="F26" s="25" t="s">
        <v>88</v>
      </c>
      <c r="G26" s="25" t="s">
        <v>88</v>
      </c>
      <c r="H26" s="25" t="s">
        <v>88</v>
      </c>
      <c r="I26" s="25" t="s">
        <v>88</v>
      </c>
      <c r="J26" s="25" t="s">
        <v>88</v>
      </c>
      <c r="L26" s="25" t="s">
        <v>88</v>
      </c>
      <c r="M26" s="25" t="s">
        <v>88</v>
      </c>
      <c r="N26" s="25" t="s">
        <v>88</v>
      </c>
      <c r="O26" s="25" t="s">
        <v>88</v>
      </c>
      <c r="P26" s="25" t="s">
        <v>88</v>
      </c>
      <c r="Q26" s="25" t="s">
        <v>88</v>
      </c>
    </row>
    <row r="27" spans="1:17" x14ac:dyDescent="0.2">
      <c r="A27" s="61" t="s">
        <v>57</v>
      </c>
      <c r="B27" s="25" t="s">
        <v>88</v>
      </c>
      <c r="C27" s="25" t="s">
        <v>88</v>
      </c>
      <c r="E27" s="25" t="s">
        <v>88</v>
      </c>
      <c r="F27" s="25" t="s">
        <v>88</v>
      </c>
      <c r="G27" s="25" t="s">
        <v>88</v>
      </c>
      <c r="H27" s="25" t="s">
        <v>88</v>
      </c>
      <c r="I27" s="25" t="s">
        <v>88</v>
      </c>
      <c r="J27" s="25" t="s">
        <v>88</v>
      </c>
      <c r="L27" s="25" t="s">
        <v>88</v>
      </c>
      <c r="M27" s="25" t="s">
        <v>88</v>
      </c>
      <c r="N27" s="25" t="s">
        <v>88</v>
      </c>
      <c r="O27" s="25" t="s">
        <v>88</v>
      </c>
      <c r="P27" s="25" t="s">
        <v>88</v>
      </c>
      <c r="Q27" s="25" t="s">
        <v>88</v>
      </c>
    </row>
    <row r="28" spans="1:17" x14ac:dyDescent="0.2">
      <c r="A28" s="61" t="s">
        <v>58</v>
      </c>
      <c r="B28" s="25" t="s">
        <v>88</v>
      </c>
      <c r="C28" s="25" t="s">
        <v>88</v>
      </c>
      <c r="E28" s="25" t="s">
        <v>88</v>
      </c>
      <c r="F28" s="25" t="s">
        <v>88</v>
      </c>
      <c r="G28" s="25" t="s">
        <v>88</v>
      </c>
      <c r="H28" s="25" t="s">
        <v>88</v>
      </c>
      <c r="I28" s="25" t="s">
        <v>88</v>
      </c>
      <c r="J28" s="25" t="s">
        <v>88</v>
      </c>
      <c r="L28" s="25" t="s">
        <v>88</v>
      </c>
      <c r="M28" s="25" t="s">
        <v>88</v>
      </c>
      <c r="N28" s="25" t="s">
        <v>88</v>
      </c>
      <c r="O28" s="25" t="s">
        <v>88</v>
      </c>
      <c r="P28" s="25" t="s">
        <v>88</v>
      </c>
      <c r="Q28" s="25" t="s">
        <v>88</v>
      </c>
    </row>
    <row r="29" spans="1:17" x14ac:dyDescent="0.2">
      <c r="A29" s="61" t="s">
        <v>59</v>
      </c>
      <c r="B29" s="25" t="s">
        <v>88</v>
      </c>
      <c r="C29" s="25" t="s">
        <v>88</v>
      </c>
      <c r="E29" s="25" t="s">
        <v>88</v>
      </c>
      <c r="F29" s="25" t="s">
        <v>88</v>
      </c>
      <c r="G29" s="25" t="s">
        <v>88</v>
      </c>
      <c r="H29" s="25" t="s">
        <v>88</v>
      </c>
      <c r="I29" s="25" t="s">
        <v>88</v>
      </c>
      <c r="J29" s="25" t="s">
        <v>88</v>
      </c>
      <c r="L29" s="25" t="s">
        <v>88</v>
      </c>
      <c r="M29" s="25" t="s">
        <v>88</v>
      </c>
      <c r="N29" s="25" t="s">
        <v>88</v>
      </c>
      <c r="O29" s="25" t="s">
        <v>88</v>
      </c>
      <c r="P29" s="25" t="s">
        <v>88</v>
      </c>
      <c r="Q29" s="25" t="s">
        <v>88</v>
      </c>
    </row>
    <row r="30" spans="1:17" x14ac:dyDescent="0.2">
      <c r="A30" s="61" t="s">
        <v>60</v>
      </c>
      <c r="B30" s="25" t="s">
        <v>88</v>
      </c>
      <c r="C30" s="25" t="s">
        <v>88</v>
      </c>
      <c r="E30" s="25" t="s">
        <v>88</v>
      </c>
      <c r="F30" s="25" t="s">
        <v>88</v>
      </c>
      <c r="G30" s="25" t="s">
        <v>88</v>
      </c>
      <c r="H30" s="25" t="s">
        <v>88</v>
      </c>
      <c r="I30" s="25" t="s">
        <v>88</v>
      </c>
      <c r="J30" s="25" t="s">
        <v>88</v>
      </c>
      <c r="L30" s="25" t="s">
        <v>88</v>
      </c>
      <c r="M30" s="25" t="s">
        <v>88</v>
      </c>
      <c r="N30" s="25" t="s">
        <v>88</v>
      </c>
      <c r="O30" s="25" t="s">
        <v>88</v>
      </c>
      <c r="P30" s="25" t="s">
        <v>88</v>
      </c>
      <c r="Q30" s="25" t="s">
        <v>88</v>
      </c>
    </row>
    <row r="31" spans="1:17" x14ac:dyDescent="0.2">
      <c r="A31" s="17"/>
      <c r="B31" s="25"/>
      <c r="C31" s="12"/>
      <c r="E31" s="25"/>
      <c r="F31" s="12"/>
      <c r="G31" s="25"/>
      <c r="H31" s="12"/>
      <c r="I31" s="25"/>
      <c r="J31" s="12"/>
      <c r="L31" s="25"/>
      <c r="M31" s="12"/>
      <c r="N31" s="25"/>
      <c r="O31" s="12"/>
      <c r="P31" s="25"/>
      <c r="Q31" s="12"/>
    </row>
    <row r="32" spans="1:17" s="19" customFormat="1" x14ac:dyDescent="0.2">
      <c r="A32" s="60" t="s">
        <v>42</v>
      </c>
      <c r="B32" s="39">
        <v>820</v>
      </c>
      <c r="C32" s="38">
        <v>100</v>
      </c>
      <c r="E32" s="39">
        <v>345</v>
      </c>
      <c r="F32" s="38">
        <v>42.073170731707314</v>
      </c>
      <c r="G32" s="39">
        <v>130</v>
      </c>
      <c r="H32" s="38">
        <v>15.853658536585366</v>
      </c>
      <c r="I32" s="39">
        <v>215</v>
      </c>
      <c r="J32" s="38">
        <v>26.219512195121951</v>
      </c>
      <c r="L32" s="39">
        <v>470</v>
      </c>
      <c r="M32" s="38">
        <v>57.31707317073171</v>
      </c>
      <c r="N32" s="39">
        <v>220</v>
      </c>
      <c r="O32" s="38">
        <v>26.829268292682926</v>
      </c>
      <c r="P32" s="39">
        <v>250</v>
      </c>
      <c r="Q32" s="38">
        <v>30.487804878048781</v>
      </c>
    </row>
    <row r="33" spans="1:17" x14ac:dyDescent="0.2">
      <c r="A33" s="61" t="s">
        <v>43</v>
      </c>
      <c r="B33" s="25" t="s">
        <v>88</v>
      </c>
      <c r="C33" s="25" t="s">
        <v>88</v>
      </c>
      <c r="E33" s="25" t="s">
        <v>88</v>
      </c>
      <c r="F33" s="25" t="s">
        <v>88</v>
      </c>
      <c r="G33" s="25" t="s">
        <v>88</v>
      </c>
      <c r="H33" s="25" t="s">
        <v>88</v>
      </c>
      <c r="I33" s="25" t="s">
        <v>88</v>
      </c>
      <c r="J33" s="25" t="s">
        <v>88</v>
      </c>
      <c r="L33" s="25" t="s">
        <v>88</v>
      </c>
      <c r="M33" s="25" t="s">
        <v>88</v>
      </c>
      <c r="N33" s="25" t="s">
        <v>88</v>
      </c>
      <c r="O33" s="25" t="s">
        <v>88</v>
      </c>
      <c r="P33" s="25" t="s">
        <v>88</v>
      </c>
      <c r="Q33" s="25" t="s">
        <v>88</v>
      </c>
    </row>
    <row r="34" spans="1:17" x14ac:dyDescent="0.2">
      <c r="A34" s="61" t="s">
        <v>44</v>
      </c>
      <c r="B34" s="25">
        <v>190</v>
      </c>
      <c r="C34" s="25" t="s">
        <v>88</v>
      </c>
      <c r="E34" s="25">
        <v>75</v>
      </c>
      <c r="F34" s="25" t="s">
        <v>88</v>
      </c>
      <c r="G34" s="25">
        <v>15</v>
      </c>
      <c r="H34" s="25" t="s">
        <v>88</v>
      </c>
      <c r="I34" s="25">
        <v>60</v>
      </c>
      <c r="J34" s="25" t="s">
        <v>88</v>
      </c>
      <c r="L34" s="25">
        <v>115</v>
      </c>
      <c r="M34" s="25" t="s">
        <v>88</v>
      </c>
      <c r="N34" s="25">
        <v>75</v>
      </c>
      <c r="O34" s="25" t="s">
        <v>88</v>
      </c>
      <c r="P34" s="25">
        <v>45</v>
      </c>
      <c r="Q34" s="25" t="s">
        <v>88</v>
      </c>
    </row>
    <row r="35" spans="1:17" x14ac:dyDescent="0.2">
      <c r="A35" s="61" t="s">
        <v>45</v>
      </c>
      <c r="B35" s="25">
        <v>195</v>
      </c>
      <c r="C35" s="12">
        <v>100</v>
      </c>
      <c r="E35" s="25">
        <v>90</v>
      </c>
      <c r="F35" s="12">
        <v>46.153846153846153</v>
      </c>
      <c r="G35" s="25">
        <v>15</v>
      </c>
      <c r="H35" s="12">
        <v>7.6923076923076925</v>
      </c>
      <c r="I35" s="25">
        <v>75</v>
      </c>
      <c r="J35" s="12">
        <v>38.46153846153846</v>
      </c>
      <c r="L35" s="25">
        <v>105</v>
      </c>
      <c r="M35" s="12">
        <v>53.846153846153847</v>
      </c>
      <c r="N35" s="25">
        <v>35</v>
      </c>
      <c r="O35" s="12">
        <v>17.948717948717949</v>
      </c>
      <c r="P35" s="25">
        <v>70</v>
      </c>
      <c r="Q35" s="12">
        <v>35.897435897435898</v>
      </c>
    </row>
    <row r="36" spans="1:17" x14ac:dyDescent="0.2">
      <c r="A36" s="61" t="s">
        <v>46</v>
      </c>
      <c r="B36" s="25">
        <v>265</v>
      </c>
      <c r="C36" s="12">
        <v>100</v>
      </c>
      <c r="E36" s="25">
        <v>120</v>
      </c>
      <c r="F36" s="12">
        <v>45.283018867924525</v>
      </c>
      <c r="G36" s="25">
        <v>80</v>
      </c>
      <c r="H36" s="12">
        <v>30.188679245283019</v>
      </c>
      <c r="I36" s="25">
        <v>40</v>
      </c>
      <c r="J36" s="12">
        <v>15.09433962264151</v>
      </c>
      <c r="L36" s="25">
        <v>155</v>
      </c>
      <c r="M36" s="12">
        <v>58.490566037735846</v>
      </c>
      <c r="N36" s="25">
        <v>60</v>
      </c>
      <c r="O36" s="12">
        <v>22.641509433962263</v>
      </c>
      <c r="P36" s="25">
        <v>95</v>
      </c>
      <c r="Q36" s="12">
        <v>35.849056603773583</v>
      </c>
    </row>
    <row r="37" spans="1:17" x14ac:dyDescent="0.2">
      <c r="A37" s="61" t="s">
        <v>47</v>
      </c>
      <c r="B37" s="25">
        <v>135</v>
      </c>
      <c r="C37" s="12">
        <v>100</v>
      </c>
      <c r="E37" s="25">
        <v>45</v>
      </c>
      <c r="F37" s="12">
        <v>33.333333333333336</v>
      </c>
      <c r="G37" s="25">
        <v>15</v>
      </c>
      <c r="H37" s="12">
        <v>11.111111111111111</v>
      </c>
      <c r="I37" s="25">
        <v>30</v>
      </c>
      <c r="J37" s="12">
        <v>22.222222222222221</v>
      </c>
      <c r="L37" s="25">
        <v>90</v>
      </c>
      <c r="M37" s="12">
        <v>66.666666666666671</v>
      </c>
      <c r="N37" s="25">
        <v>55</v>
      </c>
      <c r="O37" s="12">
        <v>40.74074074074074</v>
      </c>
      <c r="P37" s="25">
        <v>35</v>
      </c>
      <c r="Q37" s="12">
        <v>25.925925925925927</v>
      </c>
    </row>
    <row r="38" spans="1:17" x14ac:dyDescent="0.2">
      <c r="A38" s="62"/>
      <c r="B38" s="25"/>
      <c r="C38" s="12"/>
      <c r="E38" s="25"/>
      <c r="F38" s="12"/>
      <c r="G38" s="25"/>
      <c r="H38" s="12"/>
      <c r="I38" s="25"/>
      <c r="J38" s="12"/>
      <c r="L38" s="25"/>
      <c r="M38" s="12"/>
      <c r="N38" s="25"/>
      <c r="O38" s="12"/>
      <c r="P38" s="25"/>
      <c r="Q38" s="12"/>
    </row>
    <row r="39" spans="1:17" s="19" customFormat="1" x14ac:dyDescent="0.2">
      <c r="A39" s="60" t="s">
        <v>61</v>
      </c>
      <c r="B39" s="39">
        <v>2500</v>
      </c>
      <c r="C39" s="38">
        <v>100</v>
      </c>
      <c r="E39" s="39">
        <v>1645</v>
      </c>
      <c r="F39" s="38">
        <v>65.8</v>
      </c>
      <c r="G39" s="39">
        <v>870</v>
      </c>
      <c r="H39" s="38">
        <v>34.799999999999997</v>
      </c>
      <c r="I39" s="39">
        <v>775</v>
      </c>
      <c r="J39" s="38">
        <v>31</v>
      </c>
      <c r="L39" s="39">
        <v>850</v>
      </c>
      <c r="M39" s="38">
        <v>34</v>
      </c>
      <c r="N39" s="39">
        <v>290</v>
      </c>
      <c r="O39" s="38">
        <v>11.6</v>
      </c>
      <c r="P39" s="39">
        <v>560</v>
      </c>
      <c r="Q39" s="38">
        <v>22.4</v>
      </c>
    </row>
    <row r="40" spans="1:17" x14ac:dyDescent="0.2">
      <c r="A40" s="61" t="s">
        <v>62</v>
      </c>
      <c r="B40" s="25" t="s">
        <v>88</v>
      </c>
      <c r="C40" s="25" t="s">
        <v>88</v>
      </c>
      <c r="E40" s="25" t="s">
        <v>88</v>
      </c>
      <c r="F40" s="25" t="s">
        <v>88</v>
      </c>
      <c r="G40" s="25" t="s">
        <v>88</v>
      </c>
      <c r="H40" s="25" t="s">
        <v>88</v>
      </c>
      <c r="I40" s="25" t="s">
        <v>88</v>
      </c>
      <c r="J40" s="25" t="s">
        <v>88</v>
      </c>
      <c r="L40" s="25" t="s">
        <v>88</v>
      </c>
      <c r="M40" s="25" t="s">
        <v>88</v>
      </c>
      <c r="N40" s="25" t="s">
        <v>88</v>
      </c>
      <c r="O40" s="25" t="s">
        <v>88</v>
      </c>
      <c r="P40" s="25" t="s">
        <v>88</v>
      </c>
      <c r="Q40" s="25" t="s">
        <v>88</v>
      </c>
    </row>
    <row r="41" spans="1:17" x14ac:dyDescent="0.2">
      <c r="A41" s="61" t="s">
        <v>63</v>
      </c>
      <c r="B41" s="25">
        <v>165</v>
      </c>
      <c r="C41" s="12">
        <v>100</v>
      </c>
      <c r="E41" s="25">
        <v>75</v>
      </c>
      <c r="F41" s="12">
        <v>45.454545454545453</v>
      </c>
      <c r="G41" s="25">
        <v>20</v>
      </c>
      <c r="H41" s="12">
        <v>12.121212121212121</v>
      </c>
      <c r="I41" s="25">
        <v>55</v>
      </c>
      <c r="J41" s="12">
        <v>33.333333333333336</v>
      </c>
      <c r="L41" s="25">
        <v>90</v>
      </c>
      <c r="M41" s="12">
        <v>54.545454545454547</v>
      </c>
      <c r="N41" s="25">
        <v>50</v>
      </c>
      <c r="O41" s="12">
        <v>30.303030303030305</v>
      </c>
      <c r="P41" s="25">
        <v>40</v>
      </c>
      <c r="Q41" s="12">
        <v>24.242424242424242</v>
      </c>
    </row>
    <row r="42" spans="1:17" x14ac:dyDescent="0.2">
      <c r="A42" s="61" t="s">
        <v>64</v>
      </c>
      <c r="B42" s="25">
        <v>880</v>
      </c>
      <c r="C42" s="12">
        <v>100</v>
      </c>
      <c r="E42" s="25">
        <v>550</v>
      </c>
      <c r="F42" s="12">
        <v>62.5</v>
      </c>
      <c r="G42" s="25">
        <v>275</v>
      </c>
      <c r="H42" s="12">
        <v>31.25</v>
      </c>
      <c r="I42" s="25">
        <v>280</v>
      </c>
      <c r="J42" s="12">
        <v>31.818181818181817</v>
      </c>
      <c r="L42" s="25">
        <v>330</v>
      </c>
      <c r="M42" s="12">
        <v>37.5</v>
      </c>
      <c r="N42" s="25">
        <v>100</v>
      </c>
      <c r="O42" s="12">
        <v>11.363636363636363</v>
      </c>
      <c r="P42" s="25">
        <v>230</v>
      </c>
      <c r="Q42" s="12">
        <v>26.136363636363637</v>
      </c>
    </row>
    <row r="43" spans="1:17" x14ac:dyDescent="0.2">
      <c r="A43" s="61" t="s">
        <v>65</v>
      </c>
      <c r="B43" s="25">
        <v>1275</v>
      </c>
      <c r="C43" s="12">
        <v>100</v>
      </c>
      <c r="E43" s="25">
        <v>890</v>
      </c>
      <c r="F43" s="12">
        <v>69.803921568627445</v>
      </c>
      <c r="G43" s="25">
        <v>510</v>
      </c>
      <c r="H43" s="12">
        <v>40</v>
      </c>
      <c r="I43" s="25">
        <v>385</v>
      </c>
      <c r="J43" s="12">
        <v>30.196078431372548</v>
      </c>
      <c r="L43" s="25">
        <v>385</v>
      </c>
      <c r="M43" s="12">
        <v>30.196078431372548</v>
      </c>
      <c r="N43" s="25">
        <v>130</v>
      </c>
      <c r="O43" s="12">
        <v>10.196078431372548</v>
      </c>
      <c r="P43" s="25">
        <v>250</v>
      </c>
      <c r="Q43" s="12">
        <v>19.607843137254903</v>
      </c>
    </row>
    <row r="44" spans="1:17" x14ac:dyDescent="0.2">
      <c r="A44" s="63" t="s">
        <v>66</v>
      </c>
      <c r="B44" s="25">
        <v>130</v>
      </c>
      <c r="C44" s="12">
        <v>100</v>
      </c>
      <c r="E44" s="25">
        <v>85</v>
      </c>
      <c r="F44" s="12">
        <v>65.384615384615387</v>
      </c>
      <c r="G44" s="25">
        <v>50</v>
      </c>
      <c r="H44" s="12">
        <v>38.46153846153846</v>
      </c>
      <c r="I44" s="25">
        <v>35</v>
      </c>
      <c r="J44" s="12">
        <v>26.923076923076923</v>
      </c>
      <c r="L44" s="25">
        <v>40</v>
      </c>
      <c r="M44" s="12">
        <v>30.76923076923077</v>
      </c>
      <c r="N44" s="25">
        <v>10</v>
      </c>
      <c r="O44" s="12">
        <v>7.6923076923076925</v>
      </c>
      <c r="P44" s="25">
        <v>30</v>
      </c>
      <c r="Q44" s="12">
        <v>23.076923076923077</v>
      </c>
    </row>
    <row r="45" spans="1:17" x14ac:dyDescent="0.2">
      <c r="A45" s="61"/>
    </row>
    <row r="46" spans="1:17" s="19" customFormat="1" x14ac:dyDescent="0.2">
      <c r="A46" s="60" t="s">
        <v>93</v>
      </c>
      <c r="B46" s="39">
        <v>710</v>
      </c>
      <c r="C46" s="38">
        <v>100</v>
      </c>
      <c r="E46" s="39">
        <v>370</v>
      </c>
      <c r="F46" s="38">
        <v>52.112676056338032</v>
      </c>
      <c r="G46" s="39">
        <v>105</v>
      </c>
      <c r="H46" s="38">
        <v>14.788732394366198</v>
      </c>
      <c r="I46" s="39">
        <v>265</v>
      </c>
      <c r="J46" s="38">
        <v>37.323943661971832</v>
      </c>
      <c r="L46" s="39">
        <v>345</v>
      </c>
      <c r="M46" s="38">
        <v>48.591549295774648</v>
      </c>
      <c r="N46" s="39">
        <v>150</v>
      </c>
      <c r="O46" s="38">
        <v>21.12676056338028</v>
      </c>
      <c r="P46" s="39">
        <v>190</v>
      </c>
      <c r="Q46" s="38">
        <v>26.760563380281692</v>
      </c>
    </row>
    <row r="47" spans="1:17" x14ac:dyDescent="0.2">
      <c r="A47" s="63" t="s">
        <v>67</v>
      </c>
      <c r="B47" s="25">
        <v>460</v>
      </c>
      <c r="C47" s="12">
        <v>100</v>
      </c>
      <c r="E47" s="25">
        <v>215</v>
      </c>
      <c r="F47" s="12">
        <v>46.739130434782609</v>
      </c>
      <c r="G47" s="25">
        <v>65</v>
      </c>
      <c r="H47" s="12">
        <v>14.130434782608695</v>
      </c>
      <c r="I47" s="25">
        <v>150</v>
      </c>
      <c r="J47" s="12">
        <v>32.608695652173914</v>
      </c>
      <c r="L47" s="25">
        <v>240</v>
      </c>
      <c r="M47" s="12">
        <v>52.173913043478258</v>
      </c>
      <c r="N47" s="25">
        <v>120</v>
      </c>
      <c r="O47" s="12">
        <v>26.086956521739129</v>
      </c>
      <c r="P47" s="25">
        <v>125</v>
      </c>
      <c r="Q47" s="12">
        <v>27.173913043478262</v>
      </c>
    </row>
    <row r="48" spans="1:17" x14ac:dyDescent="0.2">
      <c r="A48" s="63" t="s">
        <v>52</v>
      </c>
      <c r="B48" s="25">
        <v>80</v>
      </c>
      <c r="C48" s="12">
        <v>100</v>
      </c>
      <c r="E48" s="25">
        <v>60</v>
      </c>
      <c r="F48" s="12">
        <v>75</v>
      </c>
      <c r="G48" s="25">
        <v>10</v>
      </c>
      <c r="H48" s="12">
        <v>12.5</v>
      </c>
      <c r="I48" s="25">
        <v>50</v>
      </c>
      <c r="J48" s="12">
        <v>62.5</v>
      </c>
      <c r="L48" s="25">
        <v>20</v>
      </c>
      <c r="M48" s="12">
        <v>25</v>
      </c>
      <c r="N48" s="25">
        <v>10</v>
      </c>
      <c r="O48" s="12">
        <v>12.5</v>
      </c>
      <c r="P48" s="25">
        <v>10</v>
      </c>
      <c r="Q48" s="12">
        <v>12.5</v>
      </c>
    </row>
    <row r="49" spans="1:17" x14ac:dyDescent="0.2">
      <c r="A49" s="63" t="s">
        <v>54</v>
      </c>
      <c r="B49" s="25">
        <v>145</v>
      </c>
      <c r="C49" s="12">
        <v>100</v>
      </c>
      <c r="E49" s="25">
        <v>70</v>
      </c>
      <c r="F49" s="12">
        <v>48.275862068965516</v>
      </c>
      <c r="G49" s="25">
        <v>25</v>
      </c>
      <c r="H49" s="12">
        <v>17.241379310344829</v>
      </c>
      <c r="I49" s="25">
        <v>50</v>
      </c>
      <c r="J49" s="12">
        <v>34.482758620689658</v>
      </c>
      <c r="L49" s="25">
        <v>70</v>
      </c>
      <c r="M49" s="12">
        <v>48.275862068965516</v>
      </c>
      <c r="N49" s="25">
        <v>20</v>
      </c>
      <c r="O49" s="12">
        <v>13.793103448275861</v>
      </c>
      <c r="P49" s="25">
        <v>45</v>
      </c>
      <c r="Q49" s="12">
        <v>31.03448275862069</v>
      </c>
    </row>
    <row r="50" spans="1:17" x14ac:dyDescent="0.2">
      <c r="A50" s="63" t="s">
        <v>50</v>
      </c>
      <c r="B50" s="25" t="s">
        <v>88</v>
      </c>
      <c r="C50" s="25" t="s">
        <v>88</v>
      </c>
      <c r="E50" s="25" t="s">
        <v>88</v>
      </c>
      <c r="F50" s="25" t="s">
        <v>88</v>
      </c>
      <c r="G50" s="25" t="s">
        <v>88</v>
      </c>
      <c r="H50" s="25" t="s">
        <v>88</v>
      </c>
      <c r="I50" s="25" t="s">
        <v>88</v>
      </c>
      <c r="J50" s="25" t="s">
        <v>88</v>
      </c>
      <c r="L50" s="25" t="s">
        <v>88</v>
      </c>
      <c r="M50" s="25" t="s">
        <v>88</v>
      </c>
      <c r="N50" s="25" t="s">
        <v>88</v>
      </c>
      <c r="O50" s="25" t="s">
        <v>88</v>
      </c>
      <c r="P50" s="25" t="s">
        <v>88</v>
      </c>
      <c r="Q50" s="25" t="s">
        <v>88</v>
      </c>
    </row>
    <row r="51" spans="1:17" x14ac:dyDescent="0.2">
      <c r="A51" s="17"/>
    </row>
    <row r="52" spans="1:17" s="19" customFormat="1" x14ac:dyDescent="0.2">
      <c r="A52" s="60" t="s">
        <v>68</v>
      </c>
      <c r="B52" s="39">
        <v>7730</v>
      </c>
      <c r="C52" s="38">
        <v>100</v>
      </c>
      <c r="E52" s="39">
        <v>4425</v>
      </c>
      <c r="F52" s="38">
        <v>57.244501940491588</v>
      </c>
      <c r="G52" s="39">
        <v>3200</v>
      </c>
      <c r="H52" s="38">
        <v>41.397153945666233</v>
      </c>
      <c r="I52" s="39">
        <v>1225</v>
      </c>
      <c r="J52" s="38">
        <v>15.847347994825355</v>
      </c>
      <c r="L52" s="39">
        <v>3305</v>
      </c>
      <c r="M52" s="38">
        <v>42.755498059508412</v>
      </c>
      <c r="N52" s="39">
        <v>730</v>
      </c>
      <c r="O52" s="38">
        <v>9.4437257438551097</v>
      </c>
      <c r="P52" s="39">
        <v>2575</v>
      </c>
      <c r="Q52" s="38">
        <v>33.3117723156533</v>
      </c>
    </row>
    <row r="53" spans="1:17" x14ac:dyDescent="0.2">
      <c r="A53" s="61" t="s">
        <v>69</v>
      </c>
      <c r="B53" s="25" t="s">
        <v>88</v>
      </c>
      <c r="C53" s="25" t="s">
        <v>88</v>
      </c>
      <c r="E53" s="25" t="s">
        <v>88</v>
      </c>
      <c r="F53" s="25" t="s">
        <v>88</v>
      </c>
      <c r="G53" s="25" t="s">
        <v>88</v>
      </c>
      <c r="H53" s="25" t="s">
        <v>88</v>
      </c>
      <c r="I53" s="25" t="s">
        <v>88</v>
      </c>
      <c r="J53" s="25" t="s">
        <v>88</v>
      </c>
      <c r="L53" s="25" t="s">
        <v>88</v>
      </c>
      <c r="M53" s="25" t="s">
        <v>88</v>
      </c>
      <c r="N53" s="25" t="s">
        <v>88</v>
      </c>
      <c r="O53" s="25" t="s">
        <v>88</v>
      </c>
      <c r="P53" s="25" t="s">
        <v>88</v>
      </c>
      <c r="Q53" s="25" t="s">
        <v>88</v>
      </c>
    </row>
    <row r="54" spans="1:17" x14ac:dyDescent="0.2">
      <c r="A54" s="61" t="s">
        <v>70</v>
      </c>
      <c r="B54" s="25">
        <v>7520</v>
      </c>
      <c r="C54" s="12">
        <v>100</v>
      </c>
      <c r="E54" s="25">
        <v>4275</v>
      </c>
      <c r="F54" s="12">
        <v>56.848404255319146</v>
      </c>
      <c r="G54" s="25">
        <v>3140</v>
      </c>
      <c r="H54" s="12">
        <v>41.755319148936174</v>
      </c>
      <c r="I54" s="25">
        <v>1135</v>
      </c>
      <c r="J54" s="12">
        <v>15.093085106382979</v>
      </c>
      <c r="L54" s="25">
        <v>3245</v>
      </c>
      <c r="M54" s="12">
        <v>43.151595744680854</v>
      </c>
      <c r="N54" s="25">
        <v>695</v>
      </c>
      <c r="O54" s="12">
        <v>9.2420212765957448</v>
      </c>
      <c r="P54" s="25">
        <v>2545</v>
      </c>
      <c r="Q54" s="12">
        <v>33.843085106382979</v>
      </c>
    </row>
    <row r="55" spans="1:17" ht="13.5" thickBot="1" x14ac:dyDescent="0.25">
      <c r="A55" s="45"/>
      <c r="B55" s="46"/>
      <c r="C55" s="46"/>
      <c r="E55" s="46"/>
      <c r="F55" s="46"/>
      <c r="G55" s="46"/>
      <c r="H55" s="46"/>
      <c r="I55" s="46"/>
      <c r="J55" s="46"/>
      <c r="L55" s="46"/>
      <c r="M55" s="46"/>
      <c r="N55" s="46"/>
      <c r="O55" s="46"/>
      <c r="P55" s="46"/>
      <c r="Q55" s="46"/>
    </row>
    <row r="56" spans="1:17" x14ac:dyDescent="0.2">
      <c r="A56" s="33"/>
      <c r="B56" s="34"/>
      <c r="C56" s="34"/>
      <c r="E56" s="34"/>
      <c r="F56" s="34"/>
      <c r="G56" s="34"/>
      <c r="H56" s="34"/>
      <c r="I56" s="34"/>
      <c r="J56" s="34"/>
      <c r="L56" s="34"/>
      <c r="M56" s="34"/>
      <c r="N56" s="34"/>
      <c r="O56" s="34"/>
      <c r="P56" s="34"/>
      <c r="Q56" s="34"/>
    </row>
    <row r="57" spans="1:17" x14ac:dyDescent="0.2">
      <c r="A57" s="42" t="s">
        <v>26</v>
      </c>
      <c r="B57" s="30"/>
      <c r="C57" s="31"/>
      <c r="D57" s="32"/>
      <c r="E57" s="30"/>
      <c r="F57" s="31"/>
      <c r="G57" s="30"/>
      <c r="H57" s="31"/>
      <c r="I57" s="30"/>
      <c r="J57" s="31"/>
      <c r="K57" s="32"/>
      <c r="L57" s="30"/>
    </row>
    <row r="58" spans="1:17" x14ac:dyDescent="0.2">
      <c r="A58" s="43" t="s">
        <v>86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7" x14ac:dyDescent="0.2">
      <c r="A59" s="43" t="s">
        <v>27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7" x14ac:dyDescent="0.2">
      <c r="A60" s="43" t="s">
        <v>94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7" x14ac:dyDescent="0.2">
      <c r="A61" s="43" t="s">
        <v>28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7" x14ac:dyDescent="0.2">
      <c r="A62" s="43" t="s">
        <v>29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7" x14ac:dyDescent="0.2">
      <c r="A63" s="44" t="s">
        <v>92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7" x14ac:dyDescent="0.2">
      <c r="A64" s="40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</sheetData>
  <mergeCells count="10">
    <mergeCell ref="A5:A7"/>
    <mergeCell ref="B5:C6"/>
    <mergeCell ref="E5:J5"/>
    <mergeCell ref="L5:Q5"/>
    <mergeCell ref="E6:F6"/>
    <mergeCell ref="G6:H6"/>
    <mergeCell ref="I6:J6"/>
    <mergeCell ref="L6:M6"/>
    <mergeCell ref="N6:O6"/>
    <mergeCell ref="P6:Q6"/>
  </mergeCell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E54A-12BB-4526-9C8E-6C0083CD88B6}">
  <sheetPr>
    <pageSetUpPr fitToPage="1"/>
  </sheetPr>
  <dimension ref="A1:R32"/>
  <sheetViews>
    <sheetView zoomScaleNormal="100" workbookViewId="0"/>
  </sheetViews>
  <sheetFormatPr defaultRowHeight="12.75" x14ac:dyDescent="0.2"/>
  <cols>
    <col min="1" max="1" width="24.7109375" style="1" customWidth="1"/>
    <col min="2" max="2" width="8.7109375" style="1" customWidth="1"/>
    <col min="3" max="3" width="5.85546875" style="1" customWidth="1"/>
    <col min="4" max="4" width="3.28515625" style="1" customWidth="1"/>
    <col min="5" max="5" width="8.7109375" style="1" customWidth="1"/>
    <col min="6" max="6" width="5.85546875" style="1" customWidth="1"/>
    <col min="7" max="7" width="10.7109375" style="1" customWidth="1"/>
    <col min="8" max="8" width="5.85546875" style="1" customWidth="1"/>
    <col min="9" max="9" width="10.140625" style="1" customWidth="1"/>
    <col min="10" max="10" width="5.85546875" style="1" customWidth="1"/>
    <col min="11" max="11" width="3.28515625" style="1" customWidth="1"/>
    <col min="12" max="12" width="8.7109375" style="1" customWidth="1"/>
    <col min="13" max="13" width="5.85546875" style="1" customWidth="1"/>
    <col min="14" max="14" width="8.7109375" style="1" customWidth="1"/>
    <col min="15" max="15" width="5.85546875" style="1" customWidth="1"/>
    <col min="16" max="16" width="8.7109375" style="1" customWidth="1"/>
    <col min="17" max="17" width="5.85546875" style="1" customWidth="1"/>
    <col min="18" max="16384" width="9.140625" style="1"/>
  </cols>
  <sheetData>
    <row r="1" spans="1:18" ht="18.75" x14ac:dyDescent="0.3">
      <c r="A1" s="64" t="s">
        <v>71</v>
      </c>
    </row>
    <row r="2" spans="1:18" ht="15.75" x14ac:dyDescent="0.25">
      <c r="A2" s="65" t="s">
        <v>72</v>
      </c>
    </row>
    <row r="4" spans="1:18" s="3" customFormat="1" thickBot="1" x14ac:dyDescent="0.25"/>
    <row r="5" spans="1:18" ht="13.5" customHeight="1" x14ac:dyDescent="0.2">
      <c r="A5" s="66"/>
      <c r="B5" s="78" t="s">
        <v>4</v>
      </c>
      <c r="C5" s="78"/>
      <c r="E5" s="90" t="s">
        <v>2</v>
      </c>
      <c r="F5" s="90"/>
      <c r="G5" s="90"/>
      <c r="H5" s="90"/>
      <c r="I5" s="90"/>
      <c r="J5" s="90"/>
      <c r="L5" s="90" t="s">
        <v>3</v>
      </c>
      <c r="M5" s="90"/>
      <c r="N5" s="90"/>
      <c r="O5" s="90"/>
      <c r="P5" s="90"/>
      <c r="Q5" s="90"/>
    </row>
    <row r="6" spans="1:18" ht="13.5" customHeight="1" x14ac:dyDescent="0.2">
      <c r="A6" s="34"/>
      <c r="B6" s="89"/>
      <c r="C6" s="89"/>
      <c r="D6" s="5"/>
      <c r="E6" s="91" t="s">
        <v>5</v>
      </c>
      <c r="F6" s="91"/>
      <c r="G6" s="92" t="s">
        <v>6</v>
      </c>
      <c r="H6" s="92"/>
      <c r="I6" s="92" t="s">
        <v>7</v>
      </c>
      <c r="J6" s="92"/>
      <c r="K6" s="6"/>
      <c r="L6" s="91" t="s">
        <v>5</v>
      </c>
      <c r="M6" s="91"/>
      <c r="N6" s="91" t="s">
        <v>8</v>
      </c>
      <c r="O6" s="91"/>
      <c r="P6" s="92" t="s">
        <v>9</v>
      </c>
      <c r="Q6" s="92"/>
    </row>
    <row r="7" spans="1:18" ht="16.5" customHeight="1" thickBot="1" x14ac:dyDescent="0.25">
      <c r="A7" s="46"/>
      <c r="B7" s="75" t="s">
        <v>10</v>
      </c>
      <c r="C7" s="75" t="s">
        <v>11</v>
      </c>
      <c r="D7" s="5"/>
      <c r="E7" s="75" t="s">
        <v>10</v>
      </c>
      <c r="F7" s="75" t="s">
        <v>11</v>
      </c>
      <c r="G7" s="75" t="s">
        <v>10</v>
      </c>
      <c r="H7" s="75" t="s">
        <v>11</v>
      </c>
      <c r="I7" s="75" t="s">
        <v>10</v>
      </c>
      <c r="J7" s="75" t="s">
        <v>11</v>
      </c>
      <c r="K7" s="6"/>
      <c r="L7" s="75" t="s">
        <v>10</v>
      </c>
      <c r="M7" s="75" t="s">
        <v>11</v>
      </c>
      <c r="N7" s="75" t="s">
        <v>10</v>
      </c>
      <c r="O7" s="75" t="s">
        <v>11</v>
      </c>
      <c r="P7" s="75" t="s">
        <v>10</v>
      </c>
      <c r="Q7" s="75" t="s">
        <v>11</v>
      </c>
    </row>
    <row r="8" spans="1:18" x14ac:dyDescent="0.2">
      <c r="A8" s="34"/>
      <c r="B8" s="67"/>
      <c r="C8" s="67"/>
      <c r="D8" s="5"/>
      <c r="E8" s="74"/>
      <c r="F8" s="74"/>
      <c r="G8" s="67"/>
      <c r="H8" s="67"/>
      <c r="I8" s="67"/>
      <c r="J8" s="67"/>
      <c r="K8" s="6"/>
      <c r="L8" s="74"/>
      <c r="M8" s="74"/>
      <c r="N8" s="74"/>
      <c r="O8" s="74"/>
      <c r="P8" s="67"/>
      <c r="Q8" s="67"/>
    </row>
    <row r="9" spans="1:18" s="19" customFormat="1" x14ac:dyDescent="0.2">
      <c r="A9" s="68" t="s">
        <v>73</v>
      </c>
      <c r="B9" s="69">
        <v>15110</v>
      </c>
      <c r="C9" s="70">
        <f>100*B9/$B9</f>
        <v>100</v>
      </c>
      <c r="D9" s="37"/>
      <c r="E9" s="69">
        <v>8100</v>
      </c>
      <c r="F9" s="70">
        <f>100*E9/$B9</f>
        <v>53.606882859033753</v>
      </c>
      <c r="G9" s="69">
        <v>4860</v>
      </c>
      <c r="H9" s="70">
        <f>100*G9/$B9</f>
        <v>32.164129715420252</v>
      </c>
      <c r="I9" s="69">
        <v>3235</v>
      </c>
      <c r="J9" s="70">
        <f>100*I9/$B9</f>
        <v>21.409662475181999</v>
      </c>
      <c r="K9" s="37"/>
      <c r="L9" s="69">
        <v>7010</v>
      </c>
      <c r="M9" s="70">
        <f>100*L9/$B9</f>
        <v>46.393117140966247</v>
      </c>
      <c r="N9" s="69">
        <v>2190</v>
      </c>
      <c r="O9" s="70">
        <f>100*N9/$B9</f>
        <v>14.493712772998014</v>
      </c>
      <c r="P9" s="69">
        <v>4820</v>
      </c>
      <c r="Q9" s="70">
        <f>100*P9/$B9</f>
        <v>31.899404367968234</v>
      </c>
      <c r="R9" s="37"/>
    </row>
    <row r="10" spans="1:18" x14ac:dyDescent="0.2">
      <c r="A10" s="34"/>
      <c r="B10" s="27"/>
      <c r="C10" s="28"/>
      <c r="D10" s="11"/>
      <c r="E10" s="27"/>
      <c r="F10" s="28"/>
      <c r="G10" s="27"/>
      <c r="H10" s="28"/>
      <c r="I10" s="27"/>
      <c r="J10" s="28"/>
      <c r="K10" s="11"/>
      <c r="L10" s="27"/>
      <c r="M10" s="28"/>
      <c r="N10" s="27"/>
      <c r="O10" s="28"/>
      <c r="P10" s="27"/>
      <c r="Q10" s="28"/>
      <c r="R10" s="11"/>
    </row>
    <row r="11" spans="1:18" x14ac:dyDescent="0.2">
      <c r="A11" s="34" t="s">
        <v>74</v>
      </c>
      <c r="B11" s="27">
        <v>2215</v>
      </c>
      <c r="C11" s="28">
        <f t="shared" ref="C11:C19" si="0">100*B11/$B11</f>
        <v>100</v>
      </c>
      <c r="D11" s="11"/>
      <c r="E11" s="27">
        <v>700</v>
      </c>
      <c r="F11" s="28">
        <f t="shared" ref="F11:F19" si="1">100*E11/$B11</f>
        <v>31.602708803611737</v>
      </c>
      <c r="G11" s="27">
        <v>10</v>
      </c>
      <c r="H11" s="28">
        <f t="shared" ref="H11:H19" si="2">100*G11/$B11</f>
        <v>0.45146726862302483</v>
      </c>
      <c r="I11" s="27">
        <v>690</v>
      </c>
      <c r="J11" s="28">
        <f t="shared" ref="J11:J19" si="3">100*I11/$B11</f>
        <v>31.151241534988714</v>
      </c>
      <c r="K11" s="11"/>
      <c r="L11" s="27">
        <v>1520</v>
      </c>
      <c r="M11" s="28">
        <f t="shared" ref="M11:M19" si="4">100*L11/$B11</f>
        <v>68.623024830699777</v>
      </c>
      <c r="N11" s="27">
        <v>980</v>
      </c>
      <c r="O11" s="28">
        <f t="shared" ref="O11:O19" si="5">100*N11/$B11</f>
        <v>44.243792325056432</v>
      </c>
      <c r="P11" s="27">
        <v>540</v>
      </c>
      <c r="Q11" s="28">
        <f t="shared" ref="Q11:Q19" si="6">100*P11/$B11</f>
        <v>24.379232505643341</v>
      </c>
      <c r="R11" s="11"/>
    </row>
    <row r="12" spans="1:18" x14ac:dyDescent="0.2">
      <c r="A12" s="34" t="s">
        <v>75</v>
      </c>
      <c r="B12" s="27">
        <v>1310</v>
      </c>
      <c r="C12" s="28">
        <f t="shared" si="0"/>
        <v>100</v>
      </c>
      <c r="D12" s="11"/>
      <c r="E12" s="27">
        <v>780</v>
      </c>
      <c r="F12" s="28">
        <f t="shared" si="1"/>
        <v>59.541984732824424</v>
      </c>
      <c r="G12" s="27">
        <v>50</v>
      </c>
      <c r="H12" s="28">
        <f t="shared" si="2"/>
        <v>3.8167938931297711</v>
      </c>
      <c r="I12" s="27">
        <v>730</v>
      </c>
      <c r="J12" s="28">
        <f t="shared" si="3"/>
        <v>55.725190839694655</v>
      </c>
      <c r="K12" s="11"/>
      <c r="L12" s="27">
        <v>530</v>
      </c>
      <c r="M12" s="28">
        <f t="shared" si="4"/>
        <v>40.458015267175576</v>
      </c>
      <c r="N12" s="27">
        <v>320</v>
      </c>
      <c r="O12" s="28">
        <f t="shared" si="5"/>
        <v>24.427480916030536</v>
      </c>
      <c r="P12" s="27">
        <v>210</v>
      </c>
      <c r="Q12" s="28">
        <f t="shared" si="6"/>
        <v>16.03053435114504</v>
      </c>
      <c r="R12" s="11"/>
    </row>
    <row r="13" spans="1:18" x14ac:dyDescent="0.2">
      <c r="A13" s="34" t="s">
        <v>76</v>
      </c>
      <c r="B13" s="27">
        <v>1320</v>
      </c>
      <c r="C13" s="28">
        <f t="shared" si="0"/>
        <v>100</v>
      </c>
      <c r="D13" s="11"/>
      <c r="E13" s="27">
        <v>870</v>
      </c>
      <c r="F13" s="28">
        <f t="shared" si="1"/>
        <v>65.909090909090907</v>
      </c>
      <c r="G13" s="27">
        <v>75</v>
      </c>
      <c r="H13" s="28">
        <f t="shared" si="2"/>
        <v>5.6818181818181817</v>
      </c>
      <c r="I13" s="27">
        <v>800</v>
      </c>
      <c r="J13" s="28">
        <f t="shared" si="3"/>
        <v>60.606060606060609</v>
      </c>
      <c r="K13" s="11"/>
      <c r="L13" s="27">
        <v>455</v>
      </c>
      <c r="M13" s="28">
        <f t="shared" si="4"/>
        <v>34.469696969696969</v>
      </c>
      <c r="N13" s="27">
        <v>225</v>
      </c>
      <c r="O13" s="28">
        <f t="shared" si="5"/>
        <v>17.045454545454547</v>
      </c>
      <c r="P13" s="27">
        <v>225</v>
      </c>
      <c r="Q13" s="28">
        <f t="shared" si="6"/>
        <v>17.045454545454547</v>
      </c>
      <c r="R13" s="11"/>
    </row>
    <row r="14" spans="1:18" x14ac:dyDescent="0.2">
      <c r="A14" s="34" t="s">
        <v>77</v>
      </c>
      <c r="B14" s="27">
        <v>1165</v>
      </c>
      <c r="C14" s="28">
        <f t="shared" si="0"/>
        <v>100</v>
      </c>
      <c r="D14" s="11"/>
      <c r="E14" s="27">
        <v>705</v>
      </c>
      <c r="F14" s="28">
        <f t="shared" si="1"/>
        <v>60.515021459227469</v>
      </c>
      <c r="G14" s="27">
        <v>160</v>
      </c>
      <c r="H14" s="28">
        <f t="shared" si="2"/>
        <v>13.733905579399142</v>
      </c>
      <c r="I14" s="27">
        <v>540</v>
      </c>
      <c r="J14" s="28">
        <f t="shared" si="3"/>
        <v>46.351931330472105</v>
      </c>
      <c r="K14" s="11"/>
      <c r="L14" s="27">
        <v>465</v>
      </c>
      <c r="M14" s="28">
        <f t="shared" si="4"/>
        <v>39.914163090128753</v>
      </c>
      <c r="N14" s="27">
        <v>150</v>
      </c>
      <c r="O14" s="28">
        <f t="shared" si="5"/>
        <v>12.875536480686696</v>
      </c>
      <c r="P14" s="27">
        <v>310</v>
      </c>
      <c r="Q14" s="28">
        <f t="shared" si="6"/>
        <v>26.609442060085836</v>
      </c>
      <c r="R14" s="11"/>
    </row>
    <row r="15" spans="1:18" x14ac:dyDescent="0.2">
      <c r="A15" s="34" t="s">
        <v>78</v>
      </c>
      <c r="B15" s="27">
        <v>1200</v>
      </c>
      <c r="C15" s="28">
        <f t="shared" si="0"/>
        <v>100</v>
      </c>
      <c r="D15" s="11"/>
      <c r="E15" s="27">
        <v>520</v>
      </c>
      <c r="F15" s="28">
        <f t="shared" si="1"/>
        <v>43.333333333333336</v>
      </c>
      <c r="G15" s="27">
        <v>230</v>
      </c>
      <c r="H15" s="28">
        <f t="shared" si="2"/>
        <v>19.166666666666668</v>
      </c>
      <c r="I15" s="27">
        <v>285</v>
      </c>
      <c r="J15" s="28">
        <f t="shared" si="3"/>
        <v>23.75</v>
      </c>
      <c r="K15" s="11"/>
      <c r="L15" s="27">
        <v>680</v>
      </c>
      <c r="M15" s="28">
        <f t="shared" si="4"/>
        <v>56.666666666666664</v>
      </c>
      <c r="N15" s="27">
        <v>125</v>
      </c>
      <c r="O15" s="28">
        <f t="shared" si="5"/>
        <v>10.416666666666666</v>
      </c>
      <c r="P15" s="27">
        <v>550</v>
      </c>
      <c r="Q15" s="28">
        <f t="shared" si="6"/>
        <v>45.833333333333336</v>
      </c>
      <c r="R15" s="11"/>
    </row>
    <row r="16" spans="1:18" x14ac:dyDescent="0.2">
      <c r="A16" s="34" t="s">
        <v>79</v>
      </c>
      <c r="B16" s="27">
        <v>2805</v>
      </c>
      <c r="C16" s="28">
        <f t="shared" si="0"/>
        <v>100</v>
      </c>
      <c r="D16" s="11"/>
      <c r="E16" s="27">
        <v>980</v>
      </c>
      <c r="F16" s="28">
        <f t="shared" si="1"/>
        <v>34.937611408199643</v>
      </c>
      <c r="G16" s="27">
        <v>820</v>
      </c>
      <c r="H16" s="28">
        <f t="shared" si="2"/>
        <v>29.233511586452764</v>
      </c>
      <c r="I16" s="27">
        <v>165</v>
      </c>
      <c r="J16" s="28">
        <f t="shared" si="3"/>
        <v>5.882352941176471</v>
      </c>
      <c r="K16" s="11"/>
      <c r="L16" s="27">
        <v>1825</v>
      </c>
      <c r="M16" s="28">
        <f t="shared" si="4"/>
        <v>65.062388591800357</v>
      </c>
      <c r="N16" s="27">
        <v>235</v>
      </c>
      <c r="O16" s="28">
        <f t="shared" si="5"/>
        <v>8.37789661319073</v>
      </c>
      <c r="P16" s="27">
        <v>1590</v>
      </c>
      <c r="Q16" s="28">
        <f t="shared" si="6"/>
        <v>56.684491978609628</v>
      </c>
      <c r="R16" s="11"/>
    </row>
    <row r="17" spans="1:18" x14ac:dyDescent="0.2">
      <c r="A17" s="34" t="s">
        <v>80</v>
      </c>
      <c r="B17" s="27">
        <v>2110</v>
      </c>
      <c r="C17" s="28">
        <f t="shared" si="0"/>
        <v>100</v>
      </c>
      <c r="D17" s="11"/>
      <c r="E17" s="27">
        <v>1230</v>
      </c>
      <c r="F17" s="28">
        <f t="shared" si="1"/>
        <v>58.293838862559241</v>
      </c>
      <c r="G17" s="27">
        <v>1205</v>
      </c>
      <c r="H17" s="28">
        <f t="shared" si="2"/>
        <v>57.109004739336491</v>
      </c>
      <c r="I17" s="27">
        <v>25</v>
      </c>
      <c r="J17" s="28">
        <f t="shared" si="3"/>
        <v>1.1848341232227488</v>
      </c>
      <c r="K17" s="11"/>
      <c r="L17" s="27">
        <v>880</v>
      </c>
      <c r="M17" s="28">
        <f t="shared" si="4"/>
        <v>41.706161137440759</v>
      </c>
      <c r="N17" s="27">
        <v>100</v>
      </c>
      <c r="O17" s="28">
        <f t="shared" si="5"/>
        <v>4.7393364928909953</v>
      </c>
      <c r="P17" s="27">
        <v>780</v>
      </c>
      <c r="Q17" s="28">
        <f t="shared" si="6"/>
        <v>36.96682464454976</v>
      </c>
      <c r="R17" s="11"/>
    </row>
    <row r="18" spans="1:18" x14ac:dyDescent="0.2">
      <c r="A18" s="34" t="s">
        <v>81</v>
      </c>
      <c r="B18" s="27">
        <v>1470</v>
      </c>
      <c r="C18" s="28">
        <f t="shared" si="0"/>
        <v>100</v>
      </c>
      <c r="D18" s="11"/>
      <c r="E18" s="27">
        <v>985</v>
      </c>
      <c r="F18" s="28">
        <f t="shared" si="1"/>
        <v>67.006802721088434</v>
      </c>
      <c r="G18" s="27">
        <v>975</v>
      </c>
      <c r="H18" s="28">
        <f t="shared" si="2"/>
        <v>66.326530612244895</v>
      </c>
      <c r="I18" s="27">
        <v>10</v>
      </c>
      <c r="J18" s="28">
        <f t="shared" si="3"/>
        <v>0.68027210884353739</v>
      </c>
      <c r="K18" s="11"/>
      <c r="L18" s="27">
        <v>490</v>
      </c>
      <c r="M18" s="28">
        <f t="shared" si="4"/>
        <v>33.333333333333336</v>
      </c>
      <c r="N18" s="27">
        <v>35</v>
      </c>
      <c r="O18" s="28">
        <f t="shared" si="5"/>
        <v>2.3809523809523809</v>
      </c>
      <c r="P18" s="27">
        <v>450</v>
      </c>
      <c r="Q18" s="28">
        <f t="shared" si="6"/>
        <v>30.612244897959183</v>
      </c>
      <c r="R18" s="11"/>
    </row>
    <row r="19" spans="1:18" x14ac:dyDescent="0.2">
      <c r="A19" s="34" t="s">
        <v>82</v>
      </c>
      <c r="B19" s="27">
        <v>1515</v>
      </c>
      <c r="C19" s="28">
        <f t="shared" si="0"/>
        <v>100</v>
      </c>
      <c r="D19" s="11"/>
      <c r="E19" s="27">
        <v>1335</v>
      </c>
      <c r="F19" s="28">
        <f t="shared" si="1"/>
        <v>88.118811881188122</v>
      </c>
      <c r="G19" s="27">
        <v>1335</v>
      </c>
      <c r="H19" s="28">
        <f t="shared" si="2"/>
        <v>88.118811881188122</v>
      </c>
      <c r="I19" s="27">
        <v>0</v>
      </c>
      <c r="J19" s="28">
        <f t="shared" si="3"/>
        <v>0</v>
      </c>
      <c r="K19" s="11"/>
      <c r="L19" s="27">
        <v>180</v>
      </c>
      <c r="M19" s="28">
        <f t="shared" si="4"/>
        <v>11.881188118811881</v>
      </c>
      <c r="N19" s="27">
        <v>15</v>
      </c>
      <c r="O19" s="28">
        <f t="shared" si="5"/>
        <v>0.99009900990099009</v>
      </c>
      <c r="P19" s="27">
        <v>160</v>
      </c>
      <c r="Q19" s="28">
        <f t="shared" si="6"/>
        <v>10.561056105610561</v>
      </c>
      <c r="R19" s="11"/>
    </row>
    <row r="20" spans="1:18" x14ac:dyDescent="0.2">
      <c r="A20" s="34"/>
      <c r="B20" s="27"/>
      <c r="C20" s="28"/>
      <c r="D20" s="11"/>
      <c r="E20" s="27"/>
      <c r="F20" s="28"/>
      <c r="G20" s="27"/>
      <c r="H20" s="28"/>
      <c r="I20" s="27"/>
      <c r="J20" s="28"/>
      <c r="K20" s="11"/>
      <c r="L20" s="27"/>
      <c r="M20" s="28"/>
      <c r="N20" s="27"/>
      <c r="O20" s="28"/>
      <c r="P20" s="27"/>
      <c r="Q20" s="28"/>
      <c r="R20" s="11"/>
    </row>
    <row r="21" spans="1:18" x14ac:dyDescent="0.2">
      <c r="A21" s="34" t="s">
        <v>83</v>
      </c>
      <c r="B21" s="35">
        <v>1630</v>
      </c>
      <c r="C21" s="36" t="s">
        <v>84</v>
      </c>
      <c r="D21" s="11"/>
      <c r="E21" s="35">
        <v>1868</v>
      </c>
      <c r="F21" s="36" t="s">
        <v>84</v>
      </c>
      <c r="G21" s="35">
        <v>2558</v>
      </c>
      <c r="H21" s="36" t="s">
        <v>84</v>
      </c>
      <c r="I21" s="35">
        <v>833</v>
      </c>
      <c r="J21" s="36" t="s">
        <v>84</v>
      </c>
      <c r="K21" s="11"/>
      <c r="L21" s="35">
        <v>1356</v>
      </c>
      <c r="M21" s="36" t="s">
        <v>84</v>
      </c>
      <c r="N21" s="35">
        <v>793</v>
      </c>
      <c r="O21" s="36" t="s">
        <v>84</v>
      </c>
      <c r="P21" s="35">
        <v>1612</v>
      </c>
      <c r="Q21" s="36" t="s">
        <v>84</v>
      </c>
      <c r="R21" s="11"/>
    </row>
    <row r="22" spans="1:18" x14ac:dyDescent="0.2">
      <c r="A22" s="34" t="s">
        <v>85</v>
      </c>
      <c r="B22" s="35">
        <v>1550</v>
      </c>
      <c r="C22" s="36" t="s">
        <v>84</v>
      </c>
      <c r="D22" s="11"/>
      <c r="E22" s="35">
        <v>1740</v>
      </c>
      <c r="F22" s="36" t="s">
        <v>84</v>
      </c>
      <c r="G22" s="35">
        <v>2440</v>
      </c>
      <c r="H22" s="36" t="s">
        <v>84</v>
      </c>
      <c r="I22" s="35">
        <v>810</v>
      </c>
      <c r="J22" s="36" t="s">
        <v>84</v>
      </c>
      <c r="K22" s="11"/>
      <c r="L22" s="35">
        <v>1450</v>
      </c>
      <c r="M22" s="36" t="s">
        <v>84</v>
      </c>
      <c r="N22" s="35">
        <v>588</v>
      </c>
      <c r="O22" s="36" t="s">
        <v>84</v>
      </c>
      <c r="P22" s="35">
        <v>1660</v>
      </c>
      <c r="Q22" s="36" t="s">
        <v>84</v>
      </c>
      <c r="R22" s="11"/>
    </row>
    <row r="23" spans="1:18" ht="13.5" thickBot="1" x14ac:dyDescent="0.25">
      <c r="A23" s="71"/>
      <c r="B23" s="72"/>
      <c r="C23" s="73"/>
      <c r="D23" s="11"/>
      <c r="E23" s="72"/>
      <c r="F23" s="73"/>
      <c r="G23" s="72"/>
      <c r="H23" s="73"/>
      <c r="I23" s="72"/>
      <c r="J23" s="73"/>
      <c r="K23" s="11"/>
      <c r="L23" s="72"/>
      <c r="M23" s="73"/>
      <c r="N23" s="72"/>
      <c r="O23" s="73"/>
      <c r="P23" s="72"/>
      <c r="Q23" s="73"/>
    </row>
    <row r="24" spans="1:18" x14ac:dyDescent="0.2">
      <c r="A24" s="34"/>
      <c r="B24" s="35"/>
      <c r="C24" s="36"/>
      <c r="D24" s="11"/>
      <c r="E24" s="35"/>
      <c r="F24" s="36"/>
      <c r="G24" s="35"/>
      <c r="H24" s="36"/>
      <c r="I24" s="35"/>
      <c r="J24" s="36"/>
      <c r="K24" s="11"/>
      <c r="L24" s="35"/>
      <c r="M24" s="36"/>
      <c r="N24" s="35"/>
      <c r="O24" s="36"/>
      <c r="P24" s="35"/>
      <c r="Q24" s="36"/>
    </row>
    <row r="25" spans="1:18" x14ac:dyDescent="0.2">
      <c r="A25" s="42" t="s">
        <v>26</v>
      </c>
      <c r="B25" s="30"/>
      <c r="C25" s="31"/>
      <c r="D25" s="32"/>
      <c r="E25" s="30"/>
      <c r="F25" s="31"/>
      <c r="G25" s="30"/>
      <c r="H25" s="31"/>
      <c r="I25" s="30"/>
      <c r="J25" s="31"/>
      <c r="K25" s="32"/>
      <c r="L25" s="30"/>
      <c r="M25" s="29"/>
    </row>
    <row r="26" spans="1:18" x14ac:dyDescent="0.2">
      <c r="A26" s="43" t="s">
        <v>89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8" x14ac:dyDescent="0.2">
      <c r="A27" s="43" t="s">
        <v>27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8" x14ac:dyDescent="0.2">
      <c r="A28" s="43" t="s">
        <v>91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x14ac:dyDescent="0.2">
      <c r="A29" s="43" t="s">
        <v>28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x14ac:dyDescent="0.2">
      <c r="A30" s="43" t="s">
        <v>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8" x14ac:dyDescent="0.2">
      <c r="A31" s="43" t="s">
        <v>90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8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</sheetData>
  <mergeCells count="9">
    <mergeCell ref="B5:C6"/>
    <mergeCell ref="E5:J5"/>
    <mergeCell ref="L5:Q5"/>
    <mergeCell ref="E6:F6"/>
    <mergeCell ref="G6:H6"/>
    <mergeCell ref="I6:J6"/>
    <mergeCell ref="L6:M6"/>
    <mergeCell ref="N6:O6"/>
    <mergeCell ref="P6:Q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Viktoria Bassarguina</cp:lastModifiedBy>
  <cp:lastPrinted>2022-09-21T15:56:17Z</cp:lastPrinted>
  <dcterms:created xsi:type="dcterms:W3CDTF">2022-09-21T14:19:37Z</dcterms:created>
  <dcterms:modified xsi:type="dcterms:W3CDTF">2022-09-22T16:57:52Z</dcterms:modified>
</cp:coreProperties>
</file>