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172387252\"/>
    </mc:Choice>
  </mc:AlternateContent>
  <xr:revisionPtr revIDLastSave="0" documentId="13_ncr:1_{85244A86-E066-4D27-BE6F-C038EEACFB13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Table 1" sheetId="2" r:id="rId1"/>
    <sheet name="Table 2" sheetId="4" r:id="rId2"/>
    <sheet name="Table 3" sheetId="3" r:id="rId3"/>
  </sheets>
  <definedNames>
    <definedName name="_xlnm.Print_Area" localSheetId="1">'Table 2'!$A$1:$J$67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3" l="1"/>
  <c r="L21" i="3"/>
  <c r="L20" i="3"/>
  <c r="L19" i="3"/>
  <c r="L18" i="3"/>
  <c r="L17" i="3"/>
  <c r="L16" i="3"/>
  <c r="L15" i="3"/>
  <c r="L14" i="3"/>
  <c r="L13" i="3"/>
  <c r="L11" i="3"/>
  <c r="L10" i="3"/>
  <c r="L8" i="3"/>
  <c r="I21" i="3"/>
  <c r="F21" i="3"/>
  <c r="R10" i="3"/>
  <c r="R15" i="3"/>
  <c r="R16" i="3"/>
  <c r="R17" i="3"/>
  <c r="R18" i="3"/>
  <c r="R19" i="3"/>
  <c r="R20" i="3"/>
  <c r="R21" i="3"/>
  <c r="F49" i="2" l="1"/>
  <c r="F48" i="2"/>
  <c r="F47" i="2"/>
  <c r="F46" i="2"/>
  <c r="F45" i="2"/>
  <c r="F33" i="4"/>
  <c r="C33" i="4"/>
  <c r="F54" i="4"/>
  <c r="C54" i="4"/>
  <c r="I54" i="4"/>
  <c r="I45" i="4"/>
  <c r="I27" i="4"/>
  <c r="I33" i="4"/>
  <c r="F45" i="4"/>
  <c r="C45" i="4"/>
  <c r="C27" i="4"/>
  <c r="F27" i="4"/>
  <c r="F54" i="2"/>
  <c r="F27" i="2"/>
  <c r="F33" i="2"/>
  <c r="F10" i="2"/>
  <c r="F8" i="2"/>
  <c r="C53" i="4"/>
  <c r="C52" i="4"/>
  <c r="C51" i="4"/>
  <c r="C49" i="4"/>
  <c r="C48" i="4"/>
  <c r="C47" i="4"/>
  <c r="C46" i="4"/>
  <c r="C42" i="4"/>
  <c r="C41" i="4"/>
  <c r="C40" i="4"/>
  <c r="C38" i="4"/>
  <c r="C36" i="4"/>
  <c r="C35" i="4"/>
  <c r="C34" i="4"/>
  <c r="C32" i="4"/>
  <c r="C31" i="4"/>
  <c r="C29" i="4"/>
  <c r="C28" i="4"/>
  <c r="C25" i="4"/>
  <c r="C24" i="4"/>
  <c r="C23" i="4"/>
  <c r="C22" i="4"/>
  <c r="C21" i="4"/>
  <c r="C20" i="4"/>
  <c r="C18" i="4"/>
  <c r="C17" i="4"/>
  <c r="C15" i="4"/>
  <c r="C14" i="4"/>
  <c r="C13" i="4"/>
  <c r="C12" i="4"/>
  <c r="C11" i="4"/>
  <c r="C10" i="4"/>
  <c r="C8" i="4"/>
  <c r="I53" i="4"/>
  <c r="F53" i="4"/>
  <c r="I52" i="4"/>
  <c r="F52" i="4"/>
  <c r="I51" i="4"/>
  <c r="F51" i="4"/>
  <c r="I49" i="4"/>
  <c r="F49" i="4"/>
  <c r="I48" i="4"/>
  <c r="F48" i="4"/>
  <c r="I47" i="4"/>
  <c r="F47" i="4"/>
  <c r="I46" i="4"/>
  <c r="F46" i="4"/>
  <c r="I42" i="4"/>
  <c r="F42" i="4"/>
  <c r="I41" i="4"/>
  <c r="F41" i="4"/>
  <c r="I40" i="4"/>
  <c r="F40" i="4"/>
  <c r="I38" i="4"/>
  <c r="F38" i="4"/>
  <c r="I36" i="4"/>
  <c r="F36" i="4"/>
  <c r="I35" i="4"/>
  <c r="F35" i="4"/>
  <c r="I34" i="4"/>
  <c r="F34" i="4"/>
  <c r="F32" i="4"/>
  <c r="I31" i="4"/>
  <c r="F31" i="4"/>
  <c r="I29" i="4"/>
  <c r="F29" i="4"/>
  <c r="I28" i="4"/>
  <c r="F28" i="4"/>
  <c r="I25" i="4"/>
  <c r="F25" i="4"/>
  <c r="I24" i="4"/>
  <c r="F24" i="4"/>
  <c r="I23" i="4"/>
  <c r="F23" i="4"/>
  <c r="I22" i="4"/>
  <c r="F22" i="4"/>
  <c r="I21" i="4"/>
  <c r="F21" i="4"/>
  <c r="I20" i="4"/>
  <c r="F20" i="4"/>
  <c r="I18" i="4"/>
  <c r="F18" i="4"/>
  <c r="I17" i="4"/>
  <c r="F17" i="4"/>
  <c r="I15" i="4"/>
  <c r="F15" i="4"/>
  <c r="I14" i="4"/>
  <c r="F14" i="4"/>
  <c r="I13" i="4"/>
  <c r="F13" i="4"/>
  <c r="I12" i="4"/>
  <c r="F12" i="4"/>
  <c r="I11" i="4"/>
  <c r="F11" i="4"/>
  <c r="I10" i="4"/>
  <c r="F10" i="4"/>
  <c r="I8" i="4"/>
  <c r="F8" i="4"/>
  <c r="R11" i="3"/>
  <c r="O10" i="3"/>
  <c r="O11" i="3"/>
  <c r="I10" i="3"/>
  <c r="I11" i="3"/>
  <c r="F10" i="3"/>
  <c r="F11" i="3"/>
  <c r="O20" i="3"/>
  <c r="I20" i="3"/>
  <c r="F20" i="3"/>
  <c r="O19" i="3"/>
  <c r="I19" i="3"/>
  <c r="F19" i="3"/>
  <c r="O18" i="3"/>
  <c r="I18" i="3"/>
  <c r="F18" i="3"/>
  <c r="O17" i="3"/>
  <c r="I17" i="3"/>
  <c r="F17" i="3"/>
  <c r="O16" i="3"/>
  <c r="I16" i="3"/>
  <c r="F16" i="3"/>
  <c r="O15" i="3"/>
  <c r="I15" i="3"/>
  <c r="F15" i="3"/>
  <c r="R14" i="3"/>
  <c r="O14" i="3"/>
  <c r="I14" i="3"/>
  <c r="F14" i="3"/>
  <c r="R13" i="3"/>
  <c r="O13" i="3"/>
  <c r="I13" i="3"/>
  <c r="F13" i="3"/>
  <c r="R8" i="3"/>
  <c r="O8" i="3"/>
  <c r="I8" i="3"/>
  <c r="F8" i="3"/>
  <c r="F53" i="2"/>
  <c r="F52" i="2"/>
  <c r="F38" i="2"/>
  <c r="F36" i="2"/>
  <c r="F41" i="2"/>
  <c r="F35" i="2"/>
  <c r="F42" i="2"/>
  <c r="F40" i="2"/>
  <c r="F34" i="2"/>
  <c r="F31" i="2"/>
  <c r="F32" i="2"/>
  <c r="F29" i="2"/>
  <c r="F28" i="2"/>
  <c r="F21" i="2"/>
  <c r="F23" i="2"/>
  <c r="F24" i="2"/>
  <c r="F25" i="2"/>
  <c r="F22" i="2"/>
  <c r="F20" i="2"/>
  <c r="F18" i="2"/>
  <c r="F15" i="2"/>
  <c r="F17" i="2"/>
  <c r="F11" i="2"/>
  <c r="F13" i="2"/>
  <c r="F12" i="2"/>
  <c r="F14" i="2"/>
</calcChain>
</file>

<file path=xl/sharedStrings.xml><?xml version="1.0" encoding="utf-8"?>
<sst xmlns="http://schemas.openxmlformats.org/spreadsheetml/2006/main" count="195" uniqueCount="89">
  <si>
    <t>Total Population</t>
  </si>
  <si>
    <t>Northwest Territories</t>
  </si>
  <si>
    <t xml:space="preserve">Fort McPherson </t>
  </si>
  <si>
    <t xml:space="preserve">Aklavik </t>
  </si>
  <si>
    <t xml:space="preserve">Tuktoyaktuk </t>
  </si>
  <si>
    <t xml:space="preserve">Tulita </t>
  </si>
  <si>
    <t xml:space="preserve">Whatì </t>
  </si>
  <si>
    <t xml:space="preserve">Fort Liard </t>
  </si>
  <si>
    <t xml:space="preserve">Nahanni Butte </t>
  </si>
  <si>
    <t xml:space="preserve">Fort Providence </t>
  </si>
  <si>
    <t xml:space="preserve">Wrigley </t>
  </si>
  <si>
    <t xml:space="preserve">Fort Smith </t>
  </si>
  <si>
    <t xml:space="preserve">Fort Resolution </t>
  </si>
  <si>
    <t>All Ages</t>
  </si>
  <si>
    <t>Gwich'in</t>
  </si>
  <si>
    <t>Inuktitut</t>
  </si>
  <si>
    <t>Inuinnaqtun</t>
  </si>
  <si>
    <t>Inuvialuktun</t>
  </si>
  <si>
    <t>Notes:</t>
  </si>
  <si>
    <t xml:space="preserve">  Total</t>
  </si>
  <si>
    <t>Northwest Territories,  2021</t>
  </si>
  <si>
    <t>Northwest Territories, 2021</t>
  </si>
  <si>
    <t xml:space="preserve">Inuvik </t>
  </si>
  <si>
    <t xml:space="preserve">Paulatuk </t>
  </si>
  <si>
    <t xml:space="preserve">Sachs Harbour </t>
  </si>
  <si>
    <t xml:space="preserve">Tsiigehtchic </t>
  </si>
  <si>
    <t xml:space="preserve">Ulukhaktok </t>
  </si>
  <si>
    <t xml:space="preserve">Fort Simpson </t>
  </si>
  <si>
    <t>Hay River Reserve</t>
  </si>
  <si>
    <t xml:space="preserve">Jean Marie River </t>
  </si>
  <si>
    <t xml:space="preserve">Sambaa K'e </t>
  </si>
  <si>
    <t xml:space="preserve">Colville Lake </t>
  </si>
  <si>
    <t>Délı̨nę</t>
  </si>
  <si>
    <t xml:space="preserve">Fort Good Hope </t>
  </si>
  <si>
    <t xml:space="preserve">Norman Wells </t>
  </si>
  <si>
    <t xml:space="preserve">Enterprise </t>
  </si>
  <si>
    <t xml:space="preserve">Hay River </t>
  </si>
  <si>
    <t xml:space="preserve">Łutselk'e </t>
  </si>
  <si>
    <t>Behchokǫ̀</t>
  </si>
  <si>
    <t xml:space="preserve">Gamètì </t>
  </si>
  <si>
    <t xml:space="preserve">Wekweètì </t>
  </si>
  <si>
    <t xml:space="preserve">Dettah </t>
  </si>
  <si>
    <t xml:space="preserve">Yellowknife </t>
  </si>
  <si>
    <t>Men+</t>
  </si>
  <si>
    <t>Women+</t>
  </si>
  <si>
    <t>No. of Persons</t>
  </si>
  <si>
    <t xml:space="preserve">  Indigenous languages</t>
  </si>
  <si>
    <t>Region 6, Unorganized</t>
  </si>
  <si>
    <t>Kakisa</t>
  </si>
  <si>
    <t>X</t>
  </si>
  <si>
    <t>2. Prepared by NWT Bureau of Statistics.</t>
  </si>
  <si>
    <t xml:space="preserve">3. Statistics Canada employs a random rounding process for confidentiality. As a result, all figures end in '0' or '5' and totals </t>
  </si>
  <si>
    <t xml:space="preserve">    may not be the exact sum of their components.</t>
  </si>
  <si>
    <t>4. '-' means data is zero or too small to be expressed; 'X' means data is suppressed by Statistics Canada to meet the confidentiality requirement of the Statistics Act.</t>
  </si>
  <si>
    <t>5. Region 6, Unorganized is included in the table due to its larger population. It includes areas outside of Yellowknife such as the Ingraham Trail.</t>
  </si>
  <si>
    <t xml:space="preserve"> Other unorganized areas are omitted from the table but included in the NWT and Regional totals. </t>
  </si>
  <si>
    <t>%</t>
  </si>
  <si>
    <t>6. Knowledge of the language refers to whether the person can conduct a conversation in this language.</t>
  </si>
  <si>
    <t>Knowledge of an Indigenous Language</t>
  </si>
  <si>
    <t>Total - Knowledge of Indigenous languages</t>
  </si>
  <si>
    <t xml:space="preserve">  English</t>
  </si>
  <si>
    <t xml:space="preserve">  French</t>
  </si>
  <si>
    <t>Cree</t>
  </si>
  <si>
    <t>0 to 14 Years</t>
  </si>
  <si>
    <t xml:space="preserve">    15 to 24 Years</t>
  </si>
  <si>
    <t xml:space="preserve">    25 to 54 Years</t>
  </si>
  <si>
    <t xml:space="preserve">    55 to 64 Years</t>
  </si>
  <si>
    <t xml:space="preserve">    65 Years and Over</t>
  </si>
  <si>
    <t>..</t>
  </si>
  <si>
    <t>1. Source: Statistics Canada, 2021 Census; Table 98100216.</t>
  </si>
  <si>
    <t>Beaufort Delta Region</t>
  </si>
  <si>
    <t>Dehcho Region</t>
  </si>
  <si>
    <t>Sahtu Region</t>
  </si>
  <si>
    <t>South Slave Region</t>
  </si>
  <si>
    <t>Tłı̨chǫ Region</t>
  </si>
  <si>
    <t>Yellowknife Region</t>
  </si>
  <si>
    <t xml:space="preserve">    Dene (Incl. Chipewyan) </t>
  </si>
  <si>
    <t>1. Source: Statistics Canada, 2021 Census; Table 98100270.</t>
  </si>
  <si>
    <t>North &amp; South Slavey</t>
  </si>
  <si>
    <t>4. Mother tongue refers to the first language learned at home in childhood and still understood.</t>
  </si>
  <si>
    <t>7. Includes single and multiple language responses.</t>
  </si>
  <si>
    <r>
      <t>Knowledge of an Indigenous Language</t>
    </r>
    <r>
      <rPr>
        <b/>
        <vertAlign val="superscript"/>
        <sz val="14"/>
        <color rgb="FF0070C0"/>
        <rFont val="Calibri"/>
        <family val="2"/>
        <scheme val="minor"/>
      </rPr>
      <t>7,8</t>
    </r>
    <r>
      <rPr>
        <b/>
        <sz val="14"/>
        <color rgb="FF0070C0"/>
        <rFont val="Calibri"/>
        <family val="2"/>
        <scheme val="minor"/>
      </rPr>
      <t xml:space="preserve"> by Gender</t>
    </r>
  </si>
  <si>
    <t>8. Indigenous languages include nine official NWT Indigenous languages as well as other Indigenous languages.</t>
  </si>
  <si>
    <r>
      <t>Knowledge of an Indigenous Language</t>
    </r>
    <r>
      <rPr>
        <b/>
        <vertAlign val="superscript"/>
        <sz val="14"/>
        <color rgb="FF0070C0"/>
        <rFont val="Calibri"/>
        <family val="2"/>
        <scheme val="minor"/>
      </rPr>
      <t>7,8</t>
    </r>
  </si>
  <si>
    <t>Tłı̨chǫ (Dogrib)</t>
  </si>
  <si>
    <t>9. '..' means communities with TNR (Total non-response) rate higher than 90% are suppressed.</t>
  </si>
  <si>
    <t>5. Includes single and multiple language responses.</t>
  </si>
  <si>
    <t>6. Indigenous languages include nine official NWT Indigenous languages as well as other Indigenous languages.</t>
  </si>
  <si>
    <r>
      <t>Indigenous Population by Knowledge of an Indigenous Language</t>
    </r>
    <r>
      <rPr>
        <b/>
        <vertAlign val="superscript"/>
        <sz val="14"/>
        <color rgb="FF0070C0"/>
        <rFont val="Calibri"/>
        <family val="2"/>
        <scheme val="minor"/>
      </rPr>
      <t>5</t>
    </r>
    <r>
      <rPr>
        <b/>
        <sz val="14"/>
        <color rgb="FF0070C0"/>
        <rFont val="Calibri"/>
        <family val="2"/>
        <scheme val="minor"/>
      </rPr>
      <t>,</t>
    </r>
    <r>
      <rPr>
        <b/>
        <vertAlign val="superscript"/>
        <sz val="14"/>
        <color rgb="FF0070C0"/>
        <rFont val="Calibri"/>
        <family val="2"/>
        <scheme val="minor"/>
      </rPr>
      <t>6</t>
    </r>
    <r>
      <rPr>
        <b/>
        <sz val="14"/>
        <color rgb="FF0070C0"/>
        <rFont val="Calibri"/>
        <family val="2"/>
        <scheme val="minor"/>
      </rPr>
      <t xml:space="preserve"> and by Age Group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</si>
</sst>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0.0"/>
    <numFmt numFmtId="166" formatCode="_(&quot;$&quot;* #,##0.0_);_(&quot;$&quot;* \(#,##0.0\);_(&quot;$&quot;* &quot;-&quot;?_);_(@_)"/>
    <numFmt numFmtId="167" formatCode="#,##0;[Red]\-#,##0;&quot;-&quot;"/>
    <numFmt numFmtId="168" formatCode="#,##0.0;[Red]\-#,##0.0;&quot;-&quot;"/>
  </numFmts>
  <fonts count="2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</font>
    <font>
      <i/>
      <sz val="9"/>
      <color rgb="FF0076B6"/>
      <name val="Calibri"/>
      <family val="2"/>
      <scheme val="minor"/>
    </font>
    <font>
      <b/>
      <vertAlign val="superscript"/>
      <sz val="14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</borders>
  <cellStyleXfs count="21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7" fillId="0" borderId="0"/>
  </cellStyleXfs>
  <cellXfs count="9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7" fillId="0" borderId="0" xfId="1" applyFont="1" applyBorder="1"/>
    <xf numFmtId="0" fontId="9" fillId="0" borderId="0" xfId="1" applyFont="1"/>
    <xf numFmtId="0" fontId="10" fillId="0" borderId="0" xfId="1" applyFont="1"/>
    <xf numFmtId="0" fontId="11" fillId="0" borderId="1" xfId="1" applyFont="1" applyBorder="1" applyAlignment="1">
      <alignment wrapText="1"/>
    </xf>
    <xf numFmtId="0" fontId="11" fillId="0" borderId="2" xfId="1" applyFont="1" applyBorder="1" applyAlignment="1">
      <alignment wrapText="1"/>
    </xf>
    <xf numFmtId="0" fontId="11" fillId="0" borderId="0" xfId="1" applyFont="1" applyBorder="1"/>
    <xf numFmtId="0" fontId="11" fillId="0" borderId="2" xfId="1" applyFont="1" applyBorder="1" applyAlignment="1">
      <alignment horizontal="left" indent="1"/>
    </xf>
    <xf numFmtId="164" fontId="11" fillId="0" borderId="2" xfId="1" applyNumberFormat="1" applyFont="1" applyFill="1" applyBorder="1" applyAlignment="1">
      <alignment horizontal="right"/>
    </xf>
    <xf numFmtId="0" fontId="14" fillId="0" borderId="0" xfId="1" applyFont="1"/>
    <xf numFmtId="0" fontId="11" fillId="0" borderId="1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 indent="1"/>
    </xf>
    <xf numFmtId="0" fontId="11" fillId="0" borderId="2" xfId="1" applyFont="1" applyBorder="1" applyAlignment="1">
      <alignment horizontal="left" vertical="center" indent="1"/>
    </xf>
    <xf numFmtId="164" fontId="11" fillId="0" borderId="2" xfId="1" applyNumberFormat="1" applyFont="1" applyBorder="1" applyAlignment="1">
      <alignment vertical="center"/>
    </xf>
    <xf numFmtId="165" fontId="11" fillId="0" borderId="2" xfId="1" applyNumberFormat="1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0" fontId="13" fillId="0" borderId="0" xfId="0" applyFont="1"/>
    <xf numFmtId="0" fontId="16" fillId="0" borderId="0" xfId="0" applyFont="1"/>
    <xf numFmtId="0" fontId="16" fillId="0" borderId="0" xfId="0" applyFont="1" applyAlignment="1">
      <alignment horizontal="left" indent="2"/>
    </xf>
    <xf numFmtId="0" fontId="16" fillId="0" borderId="0" xfId="0" applyFont="1" applyAlignment="1">
      <alignment horizontal="left" indent="1"/>
    </xf>
    <xf numFmtId="0" fontId="3" fillId="0" borderId="2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right" vertical="center"/>
    </xf>
    <xf numFmtId="0" fontId="12" fillId="0" borderId="0" xfId="0" applyFont="1" applyAlignment="1">
      <alignment horizontal="left" indent="1"/>
    </xf>
    <xf numFmtId="0" fontId="3" fillId="0" borderId="0" xfId="1" applyFont="1" applyBorder="1" applyAlignment="1">
      <alignment horizontal="left" vertical="center" indent="1"/>
    </xf>
    <xf numFmtId="0" fontId="16" fillId="0" borderId="2" xfId="0" applyFont="1" applyBorder="1" applyAlignment="1">
      <alignment horizontal="left" indent="2"/>
    </xf>
    <xf numFmtId="0" fontId="8" fillId="0" borderId="0" xfId="1" applyFont="1" applyFill="1"/>
    <xf numFmtId="0" fontId="1" fillId="0" borderId="0" xfId="1" applyFill="1"/>
    <xf numFmtId="0" fontId="11" fillId="0" borderId="2" xfId="1" applyFont="1" applyFill="1" applyBorder="1" applyAlignment="1">
      <alignment horizontal="right" wrapText="1"/>
    </xf>
    <xf numFmtId="0" fontId="3" fillId="0" borderId="2" xfId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 vertical="center" wrapText="1"/>
    </xf>
    <xf numFmtId="0" fontId="11" fillId="0" borderId="0" xfId="1" applyFont="1" applyFill="1" applyBorder="1"/>
    <xf numFmtId="165" fontId="13" fillId="0" borderId="0" xfId="1" applyNumberFormat="1" applyFont="1" applyFill="1" applyBorder="1"/>
    <xf numFmtId="164" fontId="11" fillId="0" borderId="0" xfId="1" applyNumberFormat="1" applyFont="1" applyFill="1" applyBorder="1" applyAlignment="1">
      <alignment horizontal="right"/>
    </xf>
    <xf numFmtId="165" fontId="11" fillId="0" borderId="0" xfId="1" applyNumberFormat="1" applyFont="1" applyFill="1" applyBorder="1"/>
    <xf numFmtId="165" fontId="12" fillId="0" borderId="0" xfId="1" applyNumberFormat="1" applyFont="1" applyFill="1" applyBorder="1"/>
    <xf numFmtId="0" fontId="1" fillId="0" borderId="0" xfId="1" applyFont="1" applyFill="1"/>
    <xf numFmtId="165" fontId="11" fillId="0" borderId="2" xfId="1" applyNumberFormat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1" fillId="0" borderId="0" xfId="1" applyFill="1" applyAlignment="1">
      <alignment vertical="center"/>
    </xf>
    <xf numFmtId="0" fontId="1" fillId="0" borderId="0" xfId="1" applyFill="1" applyBorder="1"/>
    <xf numFmtId="164" fontId="1" fillId="0" borderId="0" xfId="1" applyNumberFormat="1" applyFill="1"/>
    <xf numFmtId="0" fontId="15" fillId="0" borderId="0" xfId="0" applyFont="1" applyAlignment="1">
      <alignment horizontal="left" indent="2"/>
    </xf>
    <xf numFmtId="0" fontId="18" fillId="0" borderId="0" xfId="2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18" fillId="0" borderId="0" xfId="20" applyFont="1" applyAlignment="1">
      <alignment horizontal="left" indent="2"/>
    </xf>
    <xf numFmtId="0" fontId="3" fillId="0" borderId="2" xfId="1" applyFont="1" applyFill="1" applyBorder="1" applyAlignment="1">
      <alignment horizontal="right" wrapText="1"/>
    </xf>
    <xf numFmtId="164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>
      <alignment vertical="center"/>
    </xf>
    <xf numFmtId="166" fontId="11" fillId="0" borderId="0" xfId="1" quotePrefix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center"/>
    </xf>
    <xf numFmtId="164" fontId="11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 wrapText="1"/>
    </xf>
    <xf numFmtId="165" fontId="11" fillId="0" borderId="0" xfId="1" applyNumberFormat="1" applyFont="1" applyBorder="1" applyAlignment="1">
      <alignment vertical="center"/>
    </xf>
    <xf numFmtId="167" fontId="16" fillId="0" borderId="0" xfId="20" applyNumberFormat="1" applyFont="1"/>
    <xf numFmtId="168" fontId="16" fillId="0" borderId="0" xfId="20" applyNumberFormat="1" applyFont="1"/>
    <xf numFmtId="167" fontId="13" fillId="0" borderId="0" xfId="20" applyNumberFormat="1" applyFont="1"/>
    <xf numFmtId="168" fontId="13" fillId="0" borderId="0" xfId="20" applyNumberFormat="1" applyFont="1"/>
    <xf numFmtId="0" fontId="12" fillId="0" borderId="0" xfId="1" applyFont="1" applyBorder="1" applyAlignment="1">
      <alignment vertical="center" wrapText="1"/>
    </xf>
    <xf numFmtId="164" fontId="12" fillId="0" borderId="0" xfId="1" applyNumberFormat="1" applyFont="1" applyFill="1" applyBorder="1" applyAlignment="1">
      <alignment vertical="center"/>
    </xf>
    <xf numFmtId="167" fontId="12" fillId="0" borderId="0" xfId="20" applyNumberFormat="1" applyFont="1"/>
    <xf numFmtId="168" fontId="12" fillId="0" borderId="0" xfId="20" applyNumberFormat="1" applyFont="1"/>
    <xf numFmtId="3" fontId="16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0" fontId="15" fillId="0" borderId="0" xfId="0" applyFont="1" applyFill="1" applyAlignment="1">
      <alignment horizontal="left" indent="1"/>
    </xf>
    <xf numFmtId="3" fontId="13" fillId="0" borderId="0" xfId="1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3" fontId="12" fillId="0" borderId="0" xfId="1" applyNumberFormat="1" applyFont="1" applyFill="1" applyBorder="1" applyAlignment="1">
      <alignment horizontal="right"/>
    </xf>
    <xf numFmtId="0" fontId="20" fillId="0" borderId="0" xfId="1" applyFont="1" applyFill="1"/>
    <xf numFmtId="0" fontId="21" fillId="0" borderId="0" xfId="1" applyFont="1" applyFill="1"/>
    <xf numFmtId="0" fontId="3" fillId="0" borderId="0" xfId="1" applyFont="1" applyFill="1" applyBorder="1" applyAlignment="1">
      <alignment horizontal="left" vertical="center" indent="1"/>
    </xf>
    <xf numFmtId="0" fontId="8" fillId="0" borderId="0" xfId="1" applyFont="1" applyAlignment="1"/>
    <xf numFmtId="167" fontId="16" fillId="0" borderId="0" xfId="20" applyNumberFormat="1" applyFont="1" applyAlignment="1">
      <alignment horizontal="right"/>
    </xf>
    <xf numFmtId="0" fontId="11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" fillId="0" borderId="0" xfId="1" applyAlignment="1">
      <alignment horizontal="center"/>
    </xf>
  </cellXfs>
  <cellStyles count="21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 2" xfId="1" xr:uid="{00000000-0005-0000-0000-000013000000}"/>
    <cellStyle name="Normal 4" xfId="20" xr:uid="{8562AB3D-C1AE-4BAE-B0CA-DC61D1FAF076}"/>
  </cellStyles>
  <dxfs count="5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zoomScaleNormal="100" workbookViewId="0"/>
  </sheetViews>
  <sheetFormatPr defaultColWidth="10.875" defaultRowHeight="15" customHeight="1" x14ac:dyDescent="0.2"/>
  <cols>
    <col min="1" max="1" width="21.625" style="1" customWidth="1"/>
    <col min="2" max="2" width="10.625" style="33" customWidth="1"/>
    <col min="3" max="3" width="7.625" style="33" customWidth="1"/>
    <col min="4" max="4" width="1.625" style="33" customWidth="1"/>
    <col min="5" max="5" width="10.625" style="33" customWidth="1"/>
    <col min="6" max="6" width="7.625" style="33" customWidth="1"/>
    <col min="7" max="16384" width="10.875" style="1"/>
  </cols>
  <sheetData>
    <row r="1" spans="1:6" ht="18" customHeight="1" x14ac:dyDescent="0.3">
      <c r="A1" s="83" t="s">
        <v>83</v>
      </c>
      <c r="B1" s="83"/>
      <c r="C1" s="83"/>
      <c r="D1" s="32"/>
    </row>
    <row r="2" spans="1:6" ht="15" customHeight="1" x14ac:dyDescent="0.25">
      <c r="A2" s="5" t="s">
        <v>21</v>
      </c>
    </row>
    <row r="3" spans="1:6" ht="15" customHeight="1" x14ac:dyDescent="0.2">
      <c r="A3" s="2"/>
    </row>
    <row r="4" spans="1:6" ht="15" customHeight="1" thickBot="1" x14ac:dyDescent="0.25"/>
    <row r="5" spans="1:6" ht="30" customHeight="1" x14ac:dyDescent="0.2">
      <c r="A5" s="7"/>
      <c r="B5" s="85" t="s">
        <v>0</v>
      </c>
      <c r="C5" s="85"/>
      <c r="E5" s="86" t="s">
        <v>58</v>
      </c>
      <c r="F5" s="85"/>
    </row>
    <row r="6" spans="1:6" ht="15" customHeight="1" thickBot="1" x14ac:dyDescent="0.25">
      <c r="A6" s="8"/>
      <c r="B6" s="34" t="s">
        <v>45</v>
      </c>
      <c r="C6" s="53" t="s">
        <v>56</v>
      </c>
      <c r="E6" s="35" t="s">
        <v>45</v>
      </c>
      <c r="F6" s="36" t="s">
        <v>56</v>
      </c>
    </row>
    <row r="7" spans="1:6" ht="15" customHeight="1" x14ac:dyDescent="0.2">
      <c r="A7" s="9"/>
      <c r="B7" s="37"/>
      <c r="C7" s="37"/>
      <c r="E7" s="37"/>
      <c r="F7" s="37"/>
    </row>
    <row r="8" spans="1:6" ht="15" customHeight="1" x14ac:dyDescent="0.2">
      <c r="A8" s="23" t="s">
        <v>1</v>
      </c>
      <c r="B8" s="77">
        <v>40375</v>
      </c>
      <c r="C8" s="38">
        <v>100</v>
      </c>
      <c r="E8" s="77">
        <v>5385</v>
      </c>
      <c r="F8" s="38">
        <f>E8/B8*100</f>
        <v>13.337461300309597</v>
      </c>
    </row>
    <row r="9" spans="1:6" ht="15" customHeight="1" x14ac:dyDescent="0.2">
      <c r="A9" s="24"/>
      <c r="B9" s="78"/>
      <c r="C9" s="40"/>
      <c r="E9" s="78"/>
      <c r="F9" s="40"/>
    </row>
    <row r="10" spans="1:6" s="6" customFormat="1" ht="15" customHeight="1" x14ac:dyDescent="0.2">
      <c r="A10" s="29" t="s">
        <v>70</v>
      </c>
      <c r="B10" s="79">
        <v>6100</v>
      </c>
      <c r="C10" s="41">
        <v>100</v>
      </c>
      <c r="D10" s="42"/>
      <c r="E10" s="79">
        <v>665</v>
      </c>
      <c r="F10" s="41">
        <f>E10/B10*100</f>
        <v>10.901639344262296</v>
      </c>
    </row>
    <row r="11" spans="1:6" ht="15" customHeight="1" x14ac:dyDescent="0.2">
      <c r="A11" s="25" t="s">
        <v>3</v>
      </c>
      <c r="B11" s="78">
        <v>535</v>
      </c>
      <c r="C11" s="40">
        <v>100</v>
      </c>
      <c r="E11" s="78">
        <v>80</v>
      </c>
      <c r="F11" s="40">
        <f t="shared" ref="F11:F18" si="0">E11/B11*100</f>
        <v>14.953271028037381</v>
      </c>
    </row>
    <row r="12" spans="1:6" ht="15" customHeight="1" x14ac:dyDescent="0.2">
      <c r="A12" s="25" t="s">
        <v>2</v>
      </c>
      <c r="B12" s="78">
        <v>645</v>
      </c>
      <c r="C12" s="40">
        <v>100</v>
      </c>
      <c r="E12" s="78">
        <v>30</v>
      </c>
      <c r="F12" s="40">
        <f t="shared" si="0"/>
        <v>4.6511627906976747</v>
      </c>
    </row>
    <row r="13" spans="1:6" ht="15" customHeight="1" x14ac:dyDescent="0.2">
      <c r="A13" s="25" t="s">
        <v>22</v>
      </c>
      <c r="B13" s="78">
        <v>3055</v>
      </c>
      <c r="C13" s="40">
        <v>100</v>
      </c>
      <c r="E13" s="78">
        <v>220</v>
      </c>
      <c r="F13" s="40">
        <f t="shared" si="0"/>
        <v>7.2013093289689039</v>
      </c>
    </row>
    <row r="14" spans="1:6" ht="15" customHeight="1" x14ac:dyDescent="0.2">
      <c r="A14" s="25" t="s">
        <v>23</v>
      </c>
      <c r="B14" s="78">
        <v>290</v>
      </c>
      <c r="C14" s="40">
        <v>100</v>
      </c>
      <c r="E14" s="78">
        <v>20</v>
      </c>
      <c r="F14" s="40">
        <f t="shared" si="0"/>
        <v>6.8965517241379306</v>
      </c>
    </row>
    <row r="15" spans="1:6" ht="15" customHeight="1" x14ac:dyDescent="0.2">
      <c r="A15" s="25" t="s">
        <v>24</v>
      </c>
      <c r="B15" s="78">
        <v>105</v>
      </c>
      <c r="C15" s="40">
        <v>100</v>
      </c>
      <c r="E15" s="78">
        <v>30</v>
      </c>
      <c r="F15" s="40">
        <f t="shared" si="0"/>
        <v>28.571428571428569</v>
      </c>
    </row>
    <row r="16" spans="1:6" ht="15" customHeight="1" x14ac:dyDescent="0.2">
      <c r="A16" s="25" t="s">
        <v>25</v>
      </c>
      <c r="B16" s="74" t="s">
        <v>68</v>
      </c>
      <c r="C16" s="75" t="s">
        <v>68</v>
      </c>
      <c r="E16" s="74" t="s">
        <v>68</v>
      </c>
      <c r="F16" s="75" t="s">
        <v>68</v>
      </c>
    </row>
    <row r="17" spans="1:6" ht="15" customHeight="1" x14ac:dyDescent="0.2">
      <c r="A17" s="25" t="s">
        <v>4</v>
      </c>
      <c r="B17" s="78">
        <v>920</v>
      </c>
      <c r="C17" s="40">
        <v>100</v>
      </c>
      <c r="E17" s="78">
        <v>75</v>
      </c>
      <c r="F17" s="40">
        <f t="shared" si="0"/>
        <v>8.1521739130434785</v>
      </c>
    </row>
    <row r="18" spans="1:6" ht="15" customHeight="1" x14ac:dyDescent="0.2">
      <c r="A18" s="25" t="s">
        <v>26</v>
      </c>
      <c r="B18" s="78">
        <v>410</v>
      </c>
      <c r="C18" s="40">
        <v>100</v>
      </c>
      <c r="E18" s="78">
        <v>205</v>
      </c>
      <c r="F18" s="40">
        <f t="shared" si="0"/>
        <v>50</v>
      </c>
    </row>
    <row r="19" spans="1:6" ht="15" customHeight="1" x14ac:dyDescent="0.2">
      <c r="A19" s="26"/>
      <c r="B19" s="78"/>
      <c r="C19" s="40"/>
      <c r="E19" s="78"/>
      <c r="F19" s="40"/>
    </row>
    <row r="20" spans="1:6" s="6" customFormat="1" ht="15" customHeight="1" x14ac:dyDescent="0.2">
      <c r="A20" s="29" t="s">
        <v>71</v>
      </c>
      <c r="B20" s="79">
        <v>2845</v>
      </c>
      <c r="C20" s="41">
        <v>100</v>
      </c>
      <c r="D20" s="42"/>
      <c r="E20" s="79">
        <v>1130</v>
      </c>
      <c r="F20" s="41">
        <f t="shared" ref="F20:F27" si="1">E20/B20*100</f>
        <v>39.718804920913882</v>
      </c>
    </row>
    <row r="21" spans="1:6" ht="15" customHeight="1" x14ac:dyDescent="0.2">
      <c r="A21" s="25" t="s">
        <v>7</v>
      </c>
      <c r="B21" s="78">
        <v>465</v>
      </c>
      <c r="C21" s="40">
        <v>100</v>
      </c>
      <c r="E21" s="78">
        <v>240</v>
      </c>
      <c r="F21" s="40">
        <f t="shared" si="1"/>
        <v>51.612903225806448</v>
      </c>
    </row>
    <row r="22" spans="1:6" ht="15" customHeight="1" x14ac:dyDescent="0.2">
      <c r="A22" s="25" t="s">
        <v>9</v>
      </c>
      <c r="B22" s="78">
        <v>620</v>
      </c>
      <c r="C22" s="40">
        <v>100</v>
      </c>
      <c r="E22" s="78">
        <v>325</v>
      </c>
      <c r="F22" s="40">
        <f t="shared" si="1"/>
        <v>52.419354838709673</v>
      </c>
    </row>
    <row r="23" spans="1:6" ht="15" customHeight="1" x14ac:dyDescent="0.2">
      <c r="A23" s="25" t="s">
        <v>27</v>
      </c>
      <c r="B23" s="78">
        <v>1080</v>
      </c>
      <c r="C23" s="40">
        <v>100</v>
      </c>
      <c r="E23" s="78">
        <v>225</v>
      </c>
      <c r="F23" s="40">
        <f t="shared" si="1"/>
        <v>20.833333333333336</v>
      </c>
    </row>
    <row r="24" spans="1:6" ht="15" customHeight="1" x14ac:dyDescent="0.2">
      <c r="A24" s="25" t="s">
        <v>28</v>
      </c>
      <c r="B24" s="78">
        <v>255</v>
      </c>
      <c r="C24" s="40">
        <v>100</v>
      </c>
      <c r="E24" s="78">
        <v>80</v>
      </c>
      <c r="F24" s="40">
        <f t="shared" si="1"/>
        <v>31.372549019607842</v>
      </c>
    </row>
    <row r="25" spans="1:6" ht="15" customHeight="1" x14ac:dyDescent="0.2">
      <c r="A25" s="25" t="s">
        <v>29</v>
      </c>
      <c r="B25" s="78">
        <v>60</v>
      </c>
      <c r="C25" s="40">
        <v>100</v>
      </c>
      <c r="E25" s="78">
        <v>30</v>
      </c>
      <c r="F25" s="40">
        <f t="shared" si="1"/>
        <v>50</v>
      </c>
    </row>
    <row r="26" spans="1:6" ht="15" customHeight="1" x14ac:dyDescent="0.2">
      <c r="A26" s="25" t="s">
        <v>48</v>
      </c>
      <c r="B26" s="74" t="s">
        <v>49</v>
      </c>
      <c r="C26" s="74" t="s">
        <v>49</v>
      </c>
      <c r="E26" s="74" t="s">
        <v>49</v>
      </c>
      <c r="F26" s="74" t="s">
        <v>49</v>
      </c>
    </row>
    <row r="27" spans="1:6" ht="15" customHeight="1" x14ac:dyDescent="0.2">
      <c r="A27" s="25" t="s">
        <v>8</v>
      </c>
      <c r="B27" s="78">
        <v>80</v>
      </c>
      <c r="C27" s="40">
        <v>100</v>
      </c>
      <c r="E27" s="78">
        <v>45</v>
      </c>
      <c r="F27" s="40">
        <f t="shared" si="1"/>
        <v>56.25</v>
      </c>
    </row>
    <row r="28" spans="1:6" s="6" customFormat="1" ht="15" customHeight="1" x14ac:dyDescent="0.2">
      <c r="A28" s="25" t="s">
        <v>30</v>
      </c>
      <c r="B28" s="78">
        <v>100</v>
      </c>
      <c r="C28" s="40">
        <v>100</v>
      </c>
      <c r="D28" s="33"/>
      <c r="E28" s="78">
        <v>75</v>
      </c>
      <c r="F28" s="40">
        <f>E28/B28*100</f>
        <v>75</v>
      </c>
    </row>
    <row r="29" spans="1:6" ht="15" customHeight="1" x14ac:dyDescent="0.2">
      <c r="A29" s="25" t="s">
        <v>10</v>
      </c>
      <c r="B29" s="78">
        <v>120</v>
      </c>
      <c r="C29" s="40">
        <v>100</v>
      </c>
      <c r="E29" s="78">
        <v>70</v>
      </c>
      <c r="F29" s="40">
        <f>E29/B29*100</f>
        <v>58.333333333333336</v>
      </c>
    </row>
    <row r="30" spans="1:6" ht="15" customHeight="1" x14ac:dyDescent="0.2">
      <c r="A30" s="26"/>
      <c r="B30" s="78"/>
      <c r="C30" s="40"/>
      <c r="E30" s="78"/>
      <c r="F30" s="40"/>
    </row>
    <row r="31" spans="1:6" ht="15" customHeight="1" x14ac:dyDescent="0.2">
      <c r="A31" s="29" t="s">
        <v>72</v>
      </c>
      <c r="B31" s="79">
        <v>2250</v>
      </c>
      <c r="C31" s="41">
        <v>100</v>
      </c>
      <c r="D31" s="42"/>
      <c r="E31" s="79">
        <v>640</v>
      </c>
      <c r="F31" s="41">
        <f>E31/B31*100</f>
        <v>28.444444444444443</v>
      </c>
    </row>
    <row r="32" spans="1:6" ht="15" customHeight="1" x14ac:dyDescent="0.2">
      <c r="A32" s="25" t="s">
        <v>31</v>
      </c>
      <c r="B32" s="78">
        <v>110</v>
      </c>
      <c r="C32" s="40">
        <v>100</v>
      </c>
      <c r="E32" s="78">
        <v>10</v>
      </c>
      <c r="F32" s="40">
        <f>E32/B32*100</f>
        <v>9.0909090909090917</v>
      </c>
    </row>
    <row r="33" spans="1:6" ht="15" customHeight="1" x14ac:dyDescent="0.2">
      <c r="A33" s="25" t="s">
        <v>32</v>
      </c>
      <c r="B33" s="78">
        <v>565</v>
      </c>
      <c r="C33" s="40">
        <v>100</v>
      </c>
      <c r="E33" s="78">
        <v>330</v>
      </c>
      <c r="F33" s="40">
        <f>E33/B33*100</f>
        <v>58.407079646017699</v>
      </c>
    </row>
    <row r="34" spans="1:6" s="6" customFormat="1" ht="15" customHeight="1" x14ac:dyDescent="0.2">
      <c r="A34" s="25" t="s">
        <v>33</v>
      </c>
      <c r="B34" s="78">
        <v>510</v>
      </c>
      <c r="C34" s="40">
        <v>100</v>
      </c>
      <c r="D34" s="33"/>
      <c r="E34" s="78">
        <v>105</v>
      </c>
      <c r="F34" s="40">
        <f t="shared" ref="F34:F42" si="2">E34/B34*100</f>
        <v>20.588235294117645</v>
      </c>
    </row>
    <row r="35" spans="1:6" ht="15" customHeight="1" x14ac:dyDescent="0.2">
      <c r="A35" s="25" t="s">
        <v>34</v>
      </c>
      <c r="B35" s="78">
        <v>675</v>
      </c>
      <c r="C35" s="40">
        <v>100</v>
      </c>
      <c r="E35" s="78">
        <v>45</v>
      </c>
      <c r="F35" s="40">
        <f t="shared" si="2"/>
        <v>6.666666666666667</v>
      </c>
    </row>
    <row r="36" spans="1:6" ht="15" customHeight="1" x14ac:dyDescent="0.2">
      <c r="A36" s="25" t="s">
        <v>5</v>
      </c>
      <c r="B36" s="78">
        <v>395</v>
      </c>
      <c r="C36" s="40">
        <v>100</v>
      </c>
      <c r="E36" s="78">
        <v>145</v>
      </c>
      <c r="F36" s="40">
        <f t="shared" si="2"/>
        <v>36.708860759493675</v>
      </c>
    </row>
    <row r="37" spans="1:6" ht="15" customHeight="1" x14ac:dyDescent="0.2">
      <c r="A37" s="26"/>
      <c r="B37" s="78"/>
      <c r="C37" s="40"/>
      <c r="E37" s="78"/>
      <c r="F37" s="40"/>
    </row>
    <row r="38" spans="1:6" ht="15" customHeight="1" x14ac:dyDescent="0.2">
      <c r="A38" s="29" t="s">
        <v>73</v>
      </c>
      <c r="B38" s="79">
        <v>6180</v>
      </c>
      <c r="C38" s="41">
        <v>100</v>
      </c>
      <c r="D38" s="42"/>
      <c r="E38" s="79">
        <v>495</v>
      </c>
      <c r="F38" s="41">
        <f t="shared" si="2"/>
        <v>8.009708737864079</v>
      </c>
    </row>
    <row r="39" spans="1:6" ht="15" customHeight="1" x14ac:dyDescent="0.2">
      <c r="A39" s="25" t="s">
        <v>35</v>
      </c>
      <c r="B39" s="78">
        <v>75</v>
      </c>
      <c r="C39" s="39">
        <v>100</v>
      </c>
      <c r="E39" s="84">
        <v>0</v>
      </c>
      <c r="F39" s="84">
        <v>0</v>
      </c>
    </row>
    <row r="40" spans="1:6" ht="15" customHeight="1" x14ac:dyDescent="0.2">
      <c r="A40" s="25" t="s">
        <v>12</v>
      </c>
      <c r="B40" s="78">
        <v>410</v>
      </c>
      <c r="C40" s="40">
        <v>100</v>
      </c>
      <c r="E40" s="78">
        <v>115</v>
      </c>
      <c r="F40" s="40">
        <f t="shared" si="2"/>
        <v>28.04878048780488</v>
      </c>
    </row>
    <row r="41" spans="1:6" ht="15" customHeight="1" x14ac:dyDescent="0.2">
      <c r="A41" s="25" t="s">
        <v>11</v>
      </c>
      <c r="B41" s="78">
        <v>2210</v>
      </c>
      <c r="C41" s="40">
        <v>100</v>
      </c>
      <c r="E41" s="78">
        <v>195</v>
      </c>
      <c r="F41" s="40">
        <f t="shared" si="2"/>
        <v>8.8235294117647065</v>
      </c>
    </row>
    <row r="42" spans="1:6" ht="15" customHeight="1" x14ac:dyDescent="0.2">
      <c r="A42" s="25" t="s">
        <v>36</v>
      </c>
      <c r="B42" s="78">
        <v>3120</v>
      </c>
      <c r="C42" s="40">
        <v>100</v>
      </c>
      <c r="E42" s="78">
        <v>160</v>
      </c>
      <c r="F42" s="40">
        <f t="shared" si="2"/>
        <v>5.1282051282051277</v>
      </c>
    </row>
    <row r="43" spans="1:6" ht="15" customHeight="1" x14ac:dyDescent="0.2">
      <c r="A43" s="25" t="s">
        <v>37</v>
      </c>
      <c r="B43" s="74" t="s">
        <v>68</v>
      </c>
      <c r="C43" s="75" t="s">
        <v>68</v>
      </c>
      <c r="E43" s="74" t="s">
        <v>68</v>
      </c>
      <c r="F43" s="75" t="s">
        <v>68</v>
      </c>
    </row>
    <row r="44" spans="1:6" ht="15" customHeight="1" x14ac:dyDescent="0.2">
      <c r="A44" s="26"/>
      <c r="B44" s="78"/>
      <c r="C44" s="40"/>
      <c r="E44" s="78"/>
      <c r="F44" s="40"/>
    </row>
    <row r="45" spans="1:6" s="6" customFormat="1" ht="15" customHeight="1" x14ac:dyDescent="0.2">
      <c r="A45" s="29" t="s">
        <v>74</v>
      </c>
      <c r="B45" s="79">
        <v>2630</v>
      </c>
      <c r="C45" s="41">
        <v>100</v>
      </c>
      <c r="D45" s="42"/>
      <c r="E45" s="79">
        <v>1705</v>
      </c>
      <c r="F45" s="41">
        <f>E45/B45*100</f>
        <v>64.828897338403053</v>
      </c>
    </row>
    <row r="46" spans="1:6" ht="15" customHeight="1" x14ac:dyDescent="0.2">
      <c r="A46" s="25" t="s">
        <v>38</v>
      </c>
      <c r="B46" s="78">
        <v>1730</v>
      </c>
      <c r="C46" s="40">
        <v>100</v>
      </c>
      <c r="E46" s="78">
        <v>1060</v>
      </c>
      <c r="F46" s="40">
        <f>E46/B46*100</f>
        <v>61.271676300578036</v>
      </c>
    </row>
    <row r="47" spans="1:6" ht="15" customHeight="1" x14ac:dyDescent="0.2">
      <c r="A47" s="25" t="s">
        <v>39</v>
      </c>
      <c r="B47" s="78">
        <v>250</v>
      </c>
      <c r="C47" s="40">
        <v>100</v>
      </c>
      <c r="E47" s="78">
        <v>195</v>
      </c>
      <c r="F47" s="40">
        <f>E47/B47*100</f>
        <v>78</v>
      </c>
    </row>
    <row r="48" spans="1:6" ht="15" customHeight="1" x14ac:dyDescent="0.2">
      <c r="A48" s="25" t="s">
        <v>40</v>
      </c>
      <c r="B48" s="78">
        <v>110</v>
      </c>
      <c r="C48" s="40">
        <v>100</v>
      </c>
      <c r="E48" s="78">
        <v>85</v>
      </c>
      <c r="F48" s="40">
        <f>E48/B48*100</f>
        <v>77.272727272727266</v>
      </c>
    </row>
    <row r="49" spans="1:6" ht="15" customHeight="1" x14ac:dyDescent="0.2">
      <c r="A49" s="25" t="s">
        <v>6</v>
      </c>
      <c r="B49" s="78">
        <v>540</v>
      </c>
      <c r="C49" s="40">
        <v>100</v>
      </c>
      <c r="E49" s="78">
        <v>360</v>
      </c>
      <c r="F49" s="40">
        <f>E49/B49*100</f>
        <v>66.666666666666657</v>
      </c>
    </row>
    <row r="50" spans="1:6" ht="15" customHeight="1" x14ac:dyDescent="0.25">
      <c r="A50"/>
      <c r="B50" s="78"/>
      <c r="C50" s="40"/>
      <c r="E50" s="78"/>
      <c r="F50" s="40"/>
    </row>
    <row r="51" spans="1:6" ht="15" customHeight="1" x14ac:dyDescent="0.2">
      <c r="A51" s="29" t="s">
        <v>75</v>
      </c>
      <c r="B51" s="79">
        <v>20375</v>
      </c>
      <c r="C51" s="41">
        <v>100</v>
      </c>
      <c r="D51" s="42"/>
      <c r="E51" s="79">
        <v>750</v>
      </c>
      <c r="F51" s="41">
        <v>4.5168067226890756</v>
      </c>
    </row>
    <row r="52" spans="1:6" s="6" customFormat="1" ht="15" customHeight="1" x14ac:dyDescent="0.2">
      <c r="A52" s="25" t="s">
        <v>41</v>
      </c>
      <c r="B52" s="78">
        <v>190</v>
      </c>
      <c r="C52" s="40">
        <v>100</v>
      </c>
      <c r="D52" s="33"/>
      <c r="E52" s="78">
        <v>95</v>
      </c>
      <c r="F52" s="40">
        <f>E52/B52*100</f>
        <v>50</v>
      </c>
    </row>
    <row r="53" spans="1:6" ht="15" customHeight="1" x14ac:dyDescent="0.2">
      <c r="A53" s="25" t="s">
        <v>42</v>
      </c>
      <c r="B53" s="78">
        <v>19910</v>
      </c>
      <c r="C53" s="40">
        <v>100</v>
      </c>
      <c r="E53" s="78">
        <v>630</v>
      </c>
      <c r="F53" s="40">
        <f>E53/B53*100</f>
        <v>3.1642390758412859</v>
      </c>
    </row>
    <row r="54" spans="1:6" ht="15" customHeight="1" x14ac:dyDescent="0.2">
      <c r="A54" s="25" t="s">
        <v>47</v>
      </c>
      <c r="B54" s="78">
        <v>275</v>
      </c>
      <c r="C54" s="40">
        <v>100</v>
      </c>
      <c r="E54" s="78">
        <v>25</v>
      </c>
      <c r="F54" s="40">
        <f>E54/B54*100</f>
        <v>9.0909090909090917</v>
      </c>
    </row>
    <row r="55" spans="1:6" ht="15" customHeight="1" thickBot="1" x14ac:dyDescent="0.25">
      <c r="A55" s="10"/>
      <c r="B55" s="11"/>
      <c r="C55" s="43"/>
      <c r="E55" s="11"/>
      <c r="F55" s="43"/>
    </row>
    <row r="56" spans="1:6" ht="15" customHeight="1" x14ac:dyDescent="0.25">
      <c r="A56" s="4"/>
      <c r="B56" s="44"/>
      <c r="C56" s="44"/>
      <c r="E56" s="44"/>
      <c r="F56" s="44"/>
    </row>
    <row r="57" spans="1:6" ht="15" customHeight="1" x14ac:dyDescent="0.2">
      <c r="A57" s="21" t="s">
        <v>18</v>
      </c>
    </row>
    <row r="58" spans="1:6" ht="15" customHeight="1" x14ac:dyDescent="0.2">
      <c r="A58" s="22" t="s">
        <v>69</v>
      </c>
    </row>
    <row r="59" spans="1:6" ht="15" customHeight="1" x14ac:dyDescent="0.2">
      <c r="A59" s="22" t="s">
        <v>50</v>
      </c>
    </row>
    <row r="60" spans="1:6" ht="15" customHeight="1" x14ac:dyDescent="0.2">
      <c r="A60" s="22" t="s">
        <v>51</v>
      </c>
      <c r="B60" s="45"/>
      <c r="C60" s="45"/>
      <c r="D60" s="45"/>
      <c r="E60" s="45"/>
      <c r="F60" s="45"/>
    </row>
    <row r="61" spans="1:6" ht="15" customHeight="1" x14ac:dyDescent="0.2">
      <c r="A61" s="22" t="s">
        <v>52</v>
      </c>
      <c r="B61" s="45"/>
      <c r="C61" s="45"/>
      <c r="D61" s="45"/>
      <c r="E61" s="45"/>
      <c r="F61" s="45"/>
    </row>
    <row r="62" spans="1:6" ht="15" customHeight="1" x14ac:dyDescent="0.2">
      <c r="A62" s="50" t="s">
        <v>53</v>
      </c>
      <c r="B62" s="45"/>
      <c r="C62" s="45"/>
      <c r="D62" s="45"/>
      <c r="E62" s="45"/>
      <c r="F62" s="45"/>
    </row>
    <row r="63" spans="1:6" ht="15" customHeight="1" x14ac:dyDescent="0.2">
      <c r="A63" s="50" t="s">
        <v>54</v>
      </c>
      <c r="B63" s="45"/>
      <c r="C63" s="45"/>
      <c r="D63" s="45"/>
      <c r="E63" s="45"/>
      <c r="F63" s="45"/>
    </row>
    <row r="64" spans="1:6" ht="15" customHeight="1" x14ac:dyDescent="0.2">
      <c r="A64" s="52" t="s">
        <v>55</v>
      </c>
      <c r="B64" s="45"/>
      <c r="C64" s="45"/>
      <c r="D64" s="45"/>
      <c r="E64" s="45"/>
      <c r="F64" s="45"/>
    </row>
    <row r="65" spans="1:6" ht="15" customHeight="1" x14ac:dyDescent="0.2">
      <c r="A65" s="22" t="s">
        <v>57</v>
      </c>
      <c r="B65" s="45"/>
      <c r="C65" s="45"/>
      <c r="D65" s="45"/>
      <c r="E65" s="45"/>
      <c r="F65" s="45"/>
    </row>
    <row r="66" spans="1:6" ht="15" customHeight="1" x14ac:dyDescent="0.2">
      <c r="A66" s="22" t="s">
        <v>80</v>
      </c>
    </row>
    <row r="67" spans="1:6" ht="15" customHeight="1" x14ac:dyDescent="0.2">
      <c r="A67" s="76" t="s">
        <v>82</v>
      </c>
    </row>
    <row r="68" spans="1:6" ht="15" customHeight="1" x14ac:dyDescent="0.2">
      <c r="A68" s="22" t="s">
        <v>85</v>
      </c>
    </row>
    <row r="69" spans="1:6" ht="15" customHeight="1" x14ac:dyDescent="0.2">
      <c r="A69" s="22"/>
    </row>
    <row r="70" spans="1:6" ht="15" customHeight="1" x14ac:dyDescent="0.2">
      <c r="A70" s="22"/>
    </row>
  </sheetData>
  <sortState xmlns:xlrd2="http://schemas.microsoft.com/office/spreadsheetml/2017/richdata2" ref="A22:T27">
    <sortCondition ref="A22"/>
  </sortState>
  <mergeCells count="2">
    <mergeCell ref="B5:C5"/>
    <mergeCell ref="E5:F5"/>
  </mergeCells>
  <phoneticPr fontId="4" type="noConversion"/>
  <conditionalFormatting sqref="E39:F39">
    <cfRule type="cellIs" dxfId="4" priority="1" stopIfTrue="1" operator="equal">
      <formula>0</formula>
    </cfRule>
  </conditionalFormatting>
  <pageMargins left="0.75" right="0.75" top="1" bottom="1" header="0.5" footer="0.5"/>
  <pageSetup scale="64" orientation="portrait" horizontalDpi="4294967292" verticalDpi="4294967292" r:id="rId1"/>
  <rowBreaks count="1" manualBreakCount="1">
    <brk id="67" max="16383" man="1"/>
  </rowBreaks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zoomScaleNormal="100" workbookViewId="0"/>
  </sheetViews>
  <sheetFormatPr defaultColWidth="10.875" defaultRowHeight="15" customHeight="1" x14ac:dyDescent="0.2"/>
  <cols>
    <col min="1" max="1" width="21.75" style="1" customWidth="1"/>
    <col min="2" max="2" width="10.625" style="33" customWidth="1"/>
    <col min="3" max="3" width="8.625" style="33" customWidth="1"/>
    <col min="4" max="4" width="1.625" style="33" customWidth="1"/>
    <col min="5" max="5" width="10.625" style="33" customWidth="1"/>
    <col min="6" max="6" width="8.625" style="33" customWidth="1"/>
    <col min="7" max="7" width="1.625" style="33" customWidth="1"/>
    <col min="8" max="8" width="10.625" style="33" customWidth="1"/>
    <col min="9" max="9" width="8.625" style="33" customWidth="1"/>
    <col min="10" max="16384" width="10.875" style="1"/>
  </cols>
  <sheetData>
    <row r="1" spans="1:17" ht="18" customHeight="1" x14ac:dyDescent="0.3">
      <c r="A1" s="83" t="s">
        <v>81</v>
      </c>
      <c r="B1" s="83"/>
      <c r="C1" s="83"/>
      <c r="D1" s="83"/>
      <c r="E1" s="83"/>
    </row>
    <row r="2" spans="1:17" ht="15" customHeight="1" x14ac:dyDescent="0.25">
      <c r="A2" s="5" t="s">
        <v>21</v>
      </c>
    </row>
    <row r="3" spans="1:17" ht="15" customHeight="1" x14ac:dyDescent="0.2">
      <c r="A3" s="2"/>
    </row>
    <row r="4" spans="1:17" ht="15" customHeight="1" thickBot="1" x14ac:dyDescent="0.25"/>
    <row r="5" spans="1:17" ht="15" customHeight="1" x14ac:dyDescent="0.25">
      <c r="A5" s="7"/>
      <c r="B5" s="85" t="s">
        <v>19</v>
      </c>
      <c r="C5" s="85"/>
      <c r="D5" s="46"/>
      <c r="E5" s="86" t="s">
        <v>43</v>
      </c>
      <c r="F5" s="85"/>
      <c r="G5" s="46"/>
      <c r="H5" s="87" t="s">
        <v>44</v>
      </c>
      <c r="I5" s="88"/>
      <c r="K5"/>
      <c r="L5"/>
      <c r="M5"/>
    </row>
    <row r="6" spans="1:17" ht="15" customHeight="1" thickBot="1" x14ac:dyDescent="0.3">
      <c r="A6" s="8"/>
      <c r="B6" s="35" t="s">
        <v>45</v>
      </c>
      <c r="C6" s="36" t="s">
        <v>56</v>
      </c>
      <c r="D6" s="46"/>
      <c r="E6" s="35" t="s">
        <v>45</v>
      </c>
      <c r="F6" s="36" t="s">
        <v>56</v>
      </c>
      <c r="G6" s="46"/>
      <c r="H6" s="35" t="s">
        <v>45</v>
      </c>
      <c r="I6" s="36" t="s">
        <v>56</v>
      </c>
      <c r="K6"/>
      <c r="L6"/>
      <c r="M6"/>
      <c r="O6" s="89"/>
      <c r="P6" s="89"/>
      <c r="Q6" s="89"/>
    </row>
    <row r="7" spans="1:17" ht="15" customHeight="1" x14ac:dyDescent="0.25">
      <c r="A7" s="9"/>
      <c r="B7" s="37"/>
      <c r="C7" s="37"/>
      <c r="E7" s="37"/>
      <c r="F7" s="37"/>
      <c r="H7" s="37"/>
      <c r="I7" s="37"/>
      <c r="K7"/>
      <c r="L7"/>
      <c r="M7"/>
      <c r="O7"/>
      <c r="P7"/>
      <c r="Q7"/>
    </row>
    <row r="8" spans="1:17" s="33" customFormat="1" ht="15" customHeight="1" x14ac:dyDescent="0.25">
      <c r="A8" s="23" t="s">
        <v>1</v>
      </c>
      <c r="B8" s="77">
        <v>5385</v>
      </c>
      <c r="C8" s="38">
        <f>B8/B8*100</f>
        <v>100</v>
      </c>
      <c r="D8" s="80"/>
      <c r="E8" s="77">
        <v>2610</v>
      </c>
      <c r="F8" s="38">
        <f>E8/B8*100</f>
        <v>48.467966573816156</v>
      </c>
      <c r="G8" s="80"/>
      <c r="H8" s="77">
        <v>2770</v>
      </c>
      <c r="I8" s="38">
        <f>H8/B8*100</f>
        <v>51.439182915506031</v>
      </c>
      <c r="K8"/>
      <c r="L8"/>
      <c r="M8"/>
      <c r="O8" s="48"/>
      <c r="P8" s="48"/>
      <c r="Q8" s="48"/>
    </row>
    <row r="9" spans="1:17" s="33" customFormat="1" ht="15" customHeight="1" x14ac:dyDescent="0.25">
      <c r="A9" s="24"/>
      <c r="B9" s="78"/>
      <c r="C9" s="40"/>
      <c r="E9" s="78"/>
      <c r="F9" s="40"/>
      <c r="H9" s="78"/>
      <c r="I9" s="40"/>
      <c r="K9"/>
      <c r="L9"/>
      <c r="M9"/>
      <c r="O9" s="48"/>
      <c r="P9" s="48"/>
      <c r="Q9" s="48"/>
    </row>
    <row r="10" spans="1:17" s="6" customFormat="1" ht="15" customHeight="1" x14ac:dyDescent="0.25">
      <c r="A10" s="29" t="s">
        <v>70</v>
      </c>
      <c r="B10" s="79">
        <v>665</v>
      </c>
      <c r="C10" s="41">
        <f t="shared" ref="C10:C18" si="0">B10/B10*100</f>
        <v>100</v>
      </c>
      <c r="D10" s="81"/>
      <c r="E10" s="79">
        <v>295</v>
      </c>
      <c r="F10" s="41">
        <f t="shared" ref="F10:F18" si="1">E10/B10*100</f>
        <v>44.360902255639097</v>
      </c>
      <c r="G10" s="81"/>
      <c r="H10" s="79">
        <v>370</v>
      </c>
      <c r="I10" s="41">
        <f t="shared" ref="I10:I18" si="2">H10/B10*100</f>
        <v>55.639097744360896</v>
      </c>
      <c r="K10"/>
      <c r="L10"/>
      <c r="M10"/>
      <c r="O10" s="48"/>
      <c r="P10" s="48"/>
      <c r="Q10" s="48"/>
    </row>
    <row r="11" spans="1:17" ht="15" customHeight="1" x14ac:dyDescent="0.25">
      <c r="A11" s="25" t="s">
        <v>3</v>
      </c>
      <c r="B11" s="78">
        <v>80</v>
      </c>
      <c r="C11" s="40">
        <f t="shared" si="0"/>
        <v>100</v>
      </c>
      <c r="E11" s="78">
        <v>40</v>
      </c>
      <c r="F11" s="40">
        <f t="shared" si="1"/>
        <v>50</v>
      </c>
      <c r="H11" s="78">
        <v>35</v>
      </c>
      <c r="I11" s="40">
        <f t="shared" si="2"/>
        <v>43.75</v>
      </c>
      <c r="K11"/>
      <c r="L11"/>
      <c r="M11"/>
      <c r="O11" s="48"/>
      <c r="P11" s="48"/>
      <c r="Q11" s="48"/>
    </row>
    <row r="12" spans="1:17" ht="15" customHeight="1" x14ac:dyDescent="0.25">
      <c r="A12" s="25" t="s">
        <v>2</v>
      </c>
      <c r="B12" s="78">
        <v>30</v>
      </c>
      <c r="C12" s="40">
        <f t="shared" si="0"/>
        <v>100</v>
      </c>
      <c r="E12" s="78">
        <v>15</v>
      </c>
      <c r="F12" s="40">
        <f t="shared" si="1"/>
        <v>50</v>
      </c>
      <c r="H12" s="78">
        <v>15</v>
      </c>
      <c r="I12" s="40">
        <f t="shared" si="2"/>
        <v>50</v>
      </c>
      <c r="K12"/>
      <c r="L12"/>
      <c r="M12"/>
      <c r="O12" s="48"/>
      <c r="P12" s="48"/>
      <c r="Q12" s="48"/>
    </row>
    <row r="13" spans="1:17" ht="15" customHeight="1" x14ac:dyDescent="0.25">
      <c r="A13" s="25" t="s">
        <v>22</v>
      </c>
      <c r="B13" s="78">
        <v>220</v>
      </c>
      <c r="C13" s="40">
        <f t="shared" si="0"/>
        <v>100</v>
      </c>
      <c r="E13" s="78">
        <v>80</v>
      </c>
      <c r="F13" s="40">
        <f t="shared" si="1"/>
        <v>36.363636363636367</v>
      </c>
      <c r="H13" s="78">
        <v>135</v>
      </c>
      <c r="I13" s="40">
        <f t="shared" si="2"/>
        <v>61.363636363636367</v>
      </c>
      <c r="K13"/>
      <c r="L13"/>
      <c r="M13"/>
      <c r="O13" s="48"/>
      <c r="P13" s="48"/>
      <c r="Q13" s="48"/>
    </row>
    <row r="14" spans="1:17" ht="15" customHeight="1" x14ac:dyDescent="0.25">
      <c r="A14" s="25" t="s">
        <v>23</v>
      </c>
      <c r="B14" s="78">
        <v>20</v>
      </c>
      <c r="C14" s="40">
        <f t="shared" si="0"/>
        <v>100</v>
      </c>
      <c r="E14" s="78">
        <v>10</v>
      </c>
      <c r="F14" s="40">
        <f t="shared" si="1"/>
        <v>50</v>
      </c>
      <c r="H14" s="78">
        <v>15</v>
      </c>
      <c r="I14" s="40">
        <f t="shared" si="2"/>
        <v>75</v>
      </c>
      <c r="K14"/>
      <c r="L14"/>
      <c r="M14"/>
      <c r="O14" s="48"/>
      <c r="P14" s="48"/>
      <c r="Q14" s="48"/>
    </row>
    <row r="15" spans="1:17" ht="15" customHeight="1" x14ac:dyDescent="0.25">
      <c r="A15" s="25" t="s">
        <v>24</v>
      </c>
      <c r="B15" s="78">
        <v>30</v>
      </c>
      <c r="C15" s="40">
        <f t="shared" si="0"/>
        <v>100</v>
      </c>
      <c r="E15" s="78">
        <v>10</v>
      </c>
      <c r="F15" s="40">
        <f t="shared" si="1"/>
        <v>33.333333333333329</v>
      </c>
      <c r="H15" s="78">
        <v>20</v>
      </c>
      <c r="I15" s="40">
        <f t="shared" si="2"/>
        <v>66.666666666666657</v>
      </c>
      <c r="K15"/>
      <c r="L15"/>
      <c r="M15"/>
      <c r="O15" s="48"/>
      <c r="P15" s="48"/>
      <c r="Q15" s="48"/>
    </row>
    <row r="16" spans="1:17" ht="15" customHeight="1" x14ac:dyDescent="0.25">
      <c r="A16" s="25" t="s">
        <v>25</v>
      </c>
      <c r="B16" s="74" t="s">
        <v>68</v>
      </c>
      <c r="C16" s="75" t="s">
        <v>68</v>
      </c>
      <c r="E16" s="74" t="s">
        <v>68</v>
      </c>
      <c r="F16" s="75" t="s">
        <v>68</v>
      </c>
      <c r="H16" s="74" t="s">
        <v>68</v>
      </c>
      <c r="I16" s="75" t="s">
        <v>68</v>
      </c>
      <c r="K16"/>
      <c r="L16"/>
      <c r="M16"/>
      <c r="O16" s="48"/>
      <c r="P16" s="48"/>
      <c r="Q16" s="48"/>
    </row>
    <row r="17" spans="1:17" ht="15" customHeight="1" x14ac:dyDescent="0.25">
      <c r="A17" s="25" t="s">
        <v>4</v>
      </c>
      <c r="B17" s="78">
        <v>75</v>
      </c>
      <c r="C17" s="40">
        <f t="shared" si="0"/>
        <v>100</v>
      </c>
      <c r="E17" s="78">
        <v>40</v>
      </c>
      <c r="F17" s="40">
        <f t="shared" si="1"/>
        <v>53.333333333333336</v>
      </c>
      <c r="H17" s="78">
        <v>35</v>
      </c>
      <c r="I17" s="40">
        <f t="shared" si="2"/>
        <v>46.666666666666664</v>
      </c>
      <c r="K17"/>
      <c r="L17"/>
      <c r="M17"/>
      <c r="O17" s="48"/>
      <c r="P17" s="48"/>
      <c r="Q17" s="48"/>
    </row>
    <row r="18" spans="1:17" ht="15" customHeight="1" x14ac:dyDescent="0.25">
      <c r="A18" s="25" t="s">
        <v>26</v>
      </c>
      <c r="B18" s="78">
        <v>205</v>
      </c>
      <c r="C18" s="40">
        <f t="shared" si="0"/>
        <v>100</v>
      </c>
      <c r="E18" s="78">
        <v>95</v>
      </c>
      <c r="F18" s="40">
        <f t="shared" si="1"/>
        <v>46.341463414634148</v>
      </c>
      <c r="H18" s="78">
        <v>105</v>
      </c>
      <c r="I18" s="40">
        <f t="shared" si="2"/>
        <v>51.219512195121951</v>
      </c>
      <c r="K18"/>
      <c r="L18"/>
      <c r="M18"/>
      <c r="O18" s="48"/>
      <c r="P18" s="48"/>
      <c r="Q18" s="48"/>
    </row>
    <row r="19" spans="1:17" ht="15" customHeight="1" x14ac:dyDescent="0.25">
      <c r="A19" s="26"/>
      <c r="B19" s="78"/>
      <c r="C19" s="40"/>
      <c r="E19" s="78"/>
      <c r="F19" s="40"/>
      <c r="H19" s="78"/>
      <c r="I19" s="40"/>
      <c r="K19"/>
      <c r="L19"/>
      <c r="M19"/>
      <c r="O19" s="48"/>
      <c r="P19" s="48"/>
      <c r="Q19" s="48"/>
    </row>
    <row r="20" spans="1:17" s="6" customFormat="1" ht="15" customHeight="1" x14ac:dyDescent="0.25">
      <c r="A20" s="29" t="s">
        <v>71</v>
      </c>
      <c r="B20" s="79">
        <v>1130</v>
      </c>
      <c r="C20" s="41">
        <f t="shared" ref="C20:C54" si="3">B20/B20*100</f>
        <v>100</v>
      </c>
      <c r="D20" s="81"/>
      <c r="E20" s="79">
        <v>600</v>
      </c>
      <c r="F20" s="41">
        <f t="shared" ref="F20:F27" si="4">E20/B20*100</f>
        <v>53.097345132743371</v>
      </c>
      <c r="G20" s="81"/>
      <c r="H20" s="79">
        <v>535</v>
      </c>
      <c r="I20" s="41">
        <f t="shared" ref="I20:I27" si="5">H20/B20*100</f>
        <v>47.345132743362832</v>
      </c>
      <c r="K20"/>
      <c r="L20"/>
      <c r="M20"/>
      <c r="O20" s="48"/>
      <c r="P20" s="48"/>
      <c r="Q20" s="48"/>
    </row>
    <row r="21" spans="1:17" ht="15" customHeight="1" x14ac:dyDescent="0.25">
      <c r="A21" s="25" t="s">
        <v>7</v>
      </c>
      <c r="B21" s="78">
        <v>240</v>
      </c>
      <c r="C21" s="40">
        <f t="shared" si="3"/>
        <v>100</v>
      </c>
      <c r="E21" s="78">
        <v>130</v>
      </c>
      <c r="F21" s="40">
        <f t="shared" si="4"/>
        <v>54.166666666666664</v>
      </c>
      <c r="H21" s="78">
        <v>110</v>
      </c>
      <c r="I21" s="40">
        <f t="shared" si="5"/>
        <v>45.833333333333329</v>
      </c>
      <c r="K21"/>
      <c r="L21"/>
      <c r="M21"/>
      <c r="O21" s="48"/>
      <c r="P21" s="48"/>
      <c r="Q21" s="48"/>
    </row>
    <row r="22" spans="1:17" ht="15" customHeight="1" x14ac:dyDescent="0.25">
      <c r="A22" s="25" t="s">
        <v>9</v>
      </c>
      <c r="B22" s="78">
        <v>325</v>
      </c>
      <c r="C22" s="40">
        <f t="shared" si="3"/>
        <v>100</v>
      </c>
      <c r="E22" s="78">
        <v>170</v>
      </c>
      <c r="F22" s="40">
        <f t="shared" si="4"/>
        <v>52.307692307692314</v>
      </c>
      <c r="H22" s="78">
        <v>160</v>
      </c>
      <c r="I22" s="40">
        <f t="shared" si="5"/>
        <v>49.230769230769234</v>
      </c>
      <c r="K22"/>
      <c r="L22"/>
      <c r="M22"/>
      <c r="O22" s="48"/>
      <c r="P22" s="48"/>
      <c r="Q22" s="48"/>
    </row>
    <row r="23" spans="1:17" ht="15" customHeight="1" x14ac:dyDescent="0.25">
      <c r="A23" s="25" t="s">
        <v>27</v>
      </c>
      <c r="B23" s="78">
        <v>225</v>
      </c>
      <c r="C23" s="40">
        <f t="shared" si="3"/>
        <v>100</v>
      </c>
      <c r="E23" s="78">
        <v>110</v>
      </c>
      <c r="F23" s="40">
        <f t="shared" si="4"/>
        <v>48.888888888888886</v>
      </c>
      <c r="H23" s="78">
        <v>115</v>
      </c>
      <c r="I23" s="40">
        <f t="shared" si="5"/>
        <v>51.111111111111107</v>
      </c>
      <c r="K23"/>
      <c r="L23"/>
      <c r="M23"/>
      <c r="O23" s="48"/>
      <c r="P23" s="48"/>
      <c r="Q23" s="48"/>
    </row>
    <row r="24" spans="1:17" ht="15" customHeight="1" x14ac:dyDescent="0.25">
      <c r="A24" s="25" t="s">
        <v>28</v>
      </c>
      <c r="B24" s="78">
        <v>80</v>
      </c>
      <c r="C24" s="40">
        <f t="shared" si="3"/>
        <v>100</v>
      </c>
      <c r="E24" s="78">
        <v>35</v>
      </c>
      <c r="F24" s="40">
        <f t="shared" si="4"/>
        <v>43.75</v>
      </c>
      <c r="H24" s="78">
        <v>45</v>
      </c>
      <c r="I24" s="40">
        <f t="shared" si="5"/>
        <v>56.25</v>
      </c>
      <c r="K24"/>
      <c r="L24"/>
      <c r="M24"/>
      <c r="O24" s="48"/>
      <c r="P24" s="48"/>
      <c r="Q24" s="48"/>
    </row>
    <row r="25" spans="1:17" ht="15" customHeight="1" x14ac:dyDescent="0.25">
      <c r="A25" s="25" t="s">
        <v>29</v>
      </c>
      <c r="B25" s="78">
        <v>30</v>
      </c>
      <c r="C25" s="40">
        <f t="shared" si="3"/>
        <v>100</v>
      </c>
      <c r="E25" s="78">
        <v>15</v>
      </c>
      <c r="F25" s="40">
        <f t="shared" si="4"/>
        <v>50</v>
      </c>
      <c r="H25" s="78">
        <v>15</v>
      </c>
      <c r="I25" s="40">
        <f t="shared" si="5"/>
        <v>50</v>
      </c>
      <c r="K25"/>
      <c r="L25"/>
      <c r="M25"/>
      <c r="O25" s="48"/>
      <c r="P25" s="48"/>
      <c r="Q25" s="48"/>
    </row>
    <row r="26" spans="1:17" ht="15" customHeight="1" x14ac:dyDescent="0.25">
      <c r="A26" s="25" t="s">
        <v>48</v>
      </c>
      <c r="B26" s="74" t="s">
        <v>49</v>
      </c>
      <c r="C26" s="74" t="s">
        <v>49</v>
      </c>
      <c r="E26" s="74" t="s">
        <v>49</v>
      </c>
      <c r="F26" s="74" t="s">
        <v>49</v>
      </c>
      <c r="H26" s="74" t="s">
        <v>49</v>
      </c>
      <c r="I26" s="74" t="s">
        <v>49</v>
      </c>
      <c r="K26"/>
      <c r="L26"/>
      <c r="M26"/>
      <c r="O26" s="48"/>
      <c r="P26" s="48"/>
      <c r="Q26" s="48"/>
    </row>
    <row r="27" spans="1:17" ht="15" customHeight="1" x14ac:dyDescent="0.25">
      <c r="A27" s="25" t="s">
        <v>8</v>
      </c>
      <c r="B27" s="78">
        <v>45</v>
      </c>
      <c r="C27" s="40">
        <f t="shared" si="3"/>
        <v>100</v>
      </c>
      <c r="E27" s="78">
        <v>30</v>
      </c>
      <c r="F27" s="40">
        <f t="shared" si="4"/>
        <v>66.666666666666657</v>
      </c>
      <c r="H27" s="78">
        <v>15</v>
      </c>
      <c r="I27" s="40">
        <f t="shared" si="5"/>
        <v>33.333333333333329</v>
      </c>
      <c r="K27"/>
      <c r="L27"/>
      <c r="M27"/>
      <c r="O27" s="48"/>
      <c r="P27" s="48"/>
      <c r="Q27" s="48"/>
    </row>
    <row r="28" spans="1:17" ht="15" customHeight="1" x14ac:dyDescent="0.25">
      <c r="A28" s="25" t="s">
        <v>30</v>
      </c>
      <c r="B28" s="78">
        <v>75</v>
      </c>
      <c r="C28" s="40">
        <f t="shared" si="3"/>
        <v>100</v>
      </c>
      <c r="E28" s="78">
        <v>45</v>
      </c>
      <c r="F28" s="40">
        <f>E28/B28*100</f>
        <v>60</v>
      </c>
      <c r="H28" s="78">
        <v>30</v>
      </c>
      <c r="I28" s="40">
        <f>H28/B28*100</f>
        <v>40</v>
      </c>
      <c r="K28"/>
      <c r="L28"/>
      <c r="M28"/>
      <c r="O28" s="48"/>
      <c r="P28" s="48"/>
      <c r="Q28" s="48"/>
    </row>
    <row r="29" spans="1:17" ht="15" customHeight="1" x14ac:dyDescent="0.25">
      <c r="A29" s="25" t="s">
        <v>10</v>
      </c>
      <c r="B29" s="78">
        <v>70</v>
      </c>
      <c r="C29" s="40">
        <f t="shared" si="3"/>
        <v>100</v>
      </c>
      <c r="E29" s="78">
        <v>45</v>
      </c>
      <c r="F29" s="40">
        <f>E29/B29*100</f>
        <v>64.285714285714292</v>
      </c>
      <c r="H29" s="78">
        <v>30</v>
      </c>
      <c r="I29" s="40">
        <f>H29/B29*100</f>
        <v>42.857142857142854</v>
      </c>
      <c r="K29"/>
      <c r="L29"/>
      <c r="M29"/>
      <c r="O29" s="48"/>
      <c r="P29" s="48"/>
      <c r="Q29" s="48"/>
    </row>
    <row r="30" spans="1:17" ht="15" customHeight="1" x14ac:dyDescent="0.25">
      <c r="A30" s="26"/>
      <c r="B30" s="78"/>
      <c r="C30" s="40"/>
      <c r="E30" s="78"/>
      <c r="F30" s="40"/>
      <c r="H30" s="78"/>
      <c r="I30" s="40"/>
      <c r="K30"/>
      <c r="L30"/>
      <c r="M30"/>
      <c r="O30" s="48"/>
      <c r="P30" s="48"/>
      <c r="Q30" s="48"/>
    </row>
    <row r="31" spans="1:17" ht="15" customHeight="1" x14ac:dyDescent="0.25">
      <c r="A31" s="29" t="s">
        <v>72</v>
      </c>
      <c r="B31" s="79">
        <v>640</v>
      </c>
      <c r="C31" s="41">
        <f t="shared" si="3"/>
        <v>100</v>
      </c>
      <c r="D31" s="81"/>
      <c r="E31" s="79">
        <v>345</v>
      </c>
      <c r="F31" s="41">
        <f>E31/B31*100</f>
        <v>53.90625</v>
      </c>
      <c r="G31" s="81"/>
      <c r="H31" s="79">
        <v>300</v>
      </c>
      <c r="I31" s="41">
        <f>H31/B31*100</f>
        <v>46.875</v>
      </c>
      <c r="K31"/>
      <c r="L31"/>
      <c r="M31"/>
      <c r="O31" s="48"/>
      <c r="P31" s="48"/>
      <c r="Q31" s="48"/>
    </row>
    <row r="32" spans="1:17" ht="15" customHeight="1" x14ac:dyDescent="0.25">
      <c r="A32" s="25" t="s">
        <v>31</v>
      </c>
      <c r="B32" s="78">
        <v>10</v>
      </c>
      <c r="C32" s="40">
        <f t="shared" si="3"/>
        <v>100</v>
      </c>
      <c r="E32" s="78">
        <v>10</v>
      </c>
      <c r="F32" s="40">
        <f>E32/B32*100</f>
        <v>100</v>
      </c>
      <c r="H32" s="84">
        <v>0</v>
      </c>
      <c r="I32" s="84">
        <v>0</v>
      </c>
      <c r="K32"/>
      <c r="L32"/>
      <c r="M32"/>
      <c r="O32" s="48"/>
      <c r="P32" s="48"/>
      <c r="Q32" s="48"/>
    </row>
    <row r="33" spans="1:17" s="6" customFormat="1" ht="15" customHeight="1" x14ac:dyDescent="0.25">
      <c r="A33" s="25" t="s">
        <v>32</v>
      </c>
      <c r="B33" s="78">
        <v>330</v>
      </c>
      <c r="C33" s="40">
        <f t="shared" si="3"/>
        <v>100</v>
      </c>
      <c r="D33" s="33"/>
      <c r="E33" s="78">
        <v>180</v>
      </c>
      <c r="F33" s="40">
        <f>E33/B33*100</f>
        <v>54.54545454545454</v>
      </c>
      <c r="G33" s="33"/>
      <c r="H33" s="78">
        <v>150</v>
      </c>
      <c r="I33" s="40">
        <f t="shared" ref="I33:I45" si="6">H33/B33*100</f>
        <v>45.454545454545453</v>
      </c>
      <c r="K33"/>
      <c r="L33"/>
      <c r="M33"/>
      <c r="O33" s="48"/>
      <c r="P33" s="48"/>
      <c r="Q33" s="48"/>
    </row>
    <row r="34" spans="1:17" ht="15" customHeight="1" x14ac:dyDescent="0.25">
      <c r="A34" s="25" t="s">
        <v>33</v>
      </c>
      <c r="B34" s="78">
        <v>105</v>
      </c>
      <c r="C34" s="40">
        <f t="shared" si="3"/>
        <v>100</v>
      </c>
      <c r="E34" s="78">
        <v>65</v>
      </c>
      <c r="F34" s="40">
        <f t="shared" ref="F34:F45" si="7">E34/B34*100</f>
        <v>61.904761904761905</v>
      </c>
      <c r="H34" s="78">
        <v>40</v>
      </c>
      <c r="I34" s="40">
        <f t="shared" si="6"/>
        <v>38.095238095238095</v>
      </c>
      <c r="K34"/>
      <c r="L34"/>
      <c r="M34"/>
      <c r="O34" s="48"/>
      <c r="P34" s="48"/>
      <c r="Q34" s="48"/>
    </row>
    <row r="35" spans="1:17" ht="15" customHeight="1" x14ac:dyDescent="0.25">
      <c r="A35" s="25" t="s">
        <v>34</v>
      </c>
      <c r="B35" s="78">
        <v>45</v>
      </c>
      <c r="C35" s="40">
        <f t="shared" si="3"/>
        <v>100</v>
      </c>
      <c r="E35" s="78">
        <v>20</v>
      </c>
      <c r="F35" s="40">
        <f t="shared" si="7"/>
        <v>44.444444444444443</v>
      </c>
      <c r="H35" s="78">
        <v>30</v>
      </c>
      <c r="I35" s="40">
        <f t="shared" si="6"/>
        <v>66.666666666666657</v>
      </c>
      <c r="K35"/>
      <c r="L35"/>
      <c r="M35"/>
      <c r="O35" s="48"/>
      <c r="P35" s="48"/>
      <c r="Q35" s="48"/>
    </row>
    <row r="36" spans="1:17" ht="15" customHeight="1" x14ac:dyDescent="0.25">
      <c r="A36" s="25" t="s">
        <v>5</v>
      </c>
      <c r="B36" s="78">
        <v>145</v>
      </c>
      <c r="C36" s="40">
        <f t="shared" si="3"/>
        <v>100</v>
      </c>
      <c r="E36" s="78">
        <v>70</v>
      </c>
      <c r="F36" s="40">
        <f t="shared" si="7"/>
        <v>48.275862068965516</v>
      </c>
      <c r="H36" s="78">
        <v>75</v>
      </c>
      <c r="I36" s="40">
        <f t="shared" si="6"/>
        <v>51.724137931034484</v>
      </c>
      <c r="K36"/>
      <c r="L36"/>
      <c r="M36"/>
      <c r="O36" s="48"/>
      <c r="P36" s="48"/>
      <c r="Q36" s="48"/>
    </row>
    <row r="37" spans="1:17" ht="15" customHeight="1" x14ac:dyDescent="0.25">
      <c r="A37" s="26"/>
      <c r="B37" s="78"/>
      <c r="C37" s="40"/>
      <c r="E37" s="78"/>
      <c r="F37" s="40"/>
      <c r="H37" s="78"/>
      <c r="I37" s="40"/>
      <c r="K37"/>
      <c r="L37"/>
      <c r="M37"/>
      <c r="O37" s="48"/>
      <c r="P37" s="48"/>
      <c r="Q37" s="48"/>
    </row>
    <row r="38" spans="1:17" ht="15" customHeight="1" x14ac:dyDescent="0.25">
      <c r="A38" s="29" t="s">
        <v>73</v>
      </c>
      <c r="B38" s="79">
        <v>495</v>
      </c>
      <c r="C38" s="41">
        <f t="shared" si="3"/>
        <v>100</v>
      </c>
      <c r="D38" s="81"/>
      <c r="E38" s="79">
        <v>205</v>
      </c>
      <c r="F38" s="41">
        <f t="shared" si="7"/>
        <v>41.414141414141412</v>
      </c>
      <c r="G38" s="81"/>
      <c r="H38" s="79">
        <v>290</v>
      </c>
      <c r="I38" s="41">
        <f t="shared" si="6"/>
        <v>58.585858585858588</v>
      </c>
      <c r="K38"/>
      <c r="L38"/>
      <c r="M38"/>
      <c r="O38" s="48"/>
      <c r="P38" s="48"/>
      <c r="Q38" s="48"/>
    </row>
    <row r="39" spans="1:17" ht="15" customHeight="1" x14ac:dyDescent="0.25">
      <c r="A39" s="25" t="s">
        <v>35</v>
      </c>
      <c r="B39" s="84">
        <v>0</v>
      </c>
      <c r="C39" s="84">
        <v>0</v>
      </c>
      <c r="E39" s="84">
        <v>0</v>
      </c>
      <c r="F39" s="84">
        <v>0</v>
      </c>
      <c r="H39" s="84">
        <v>0</v>
      </c>
      <c r="I39" s="84">
        <v>0</v>
      </c>
      <c r="K39"/>
      <c r="L39"/>
      <c r="M39"/>
      <c r="O39" s="48"/>
      <c r="P39" s="48"/>
      <c r="Q39" s="48"/>
    </row>
    <row r="40" spans="1:17" ht="15" customHeight="1" x14ac:dyDescent="0.25">
      <c r="A40" s="25" t="s">
        <v>12</v>
      </c>
      <c r="B40" s="78">
        <v>115</v>
      </c>
      <c r="C40" s="40">
        <f t="shared" si="3"/>
        <v>100</v>
      </c>
      <c r="E40" s="78">
        <v>50</v>
      </c>
      <c r="F40" s="40">
        <f t="shared" si="7"/>
        <v>43.478260869565219</v>
      </c>
      <c r="H40" s="78">
        <v>65</v>
      </c>
      <c r="I40" s="40">
        <f t="shared" si="6"/>
        <v>56.521739130434781</v>
      </c>
      <c r="K40"/>
      <c r="L40"/>
      <c r="M40"/>
      <c r="O40" s="48"/>
      <c r="P40" s="48"/>
      <c r="Q40" s="48"/>
    </row>
    <row r="41" spans="1:17" ht="15" customHeight="1" x14ac:dyDescent="0.25">
      <c r="A41" s="25" t="s">
        <v>11</v>
      </c>
      <c r="B41" s="78">
        <v>195</v>
      </c>
      <c r="C41" s="40">
        <f t="shared" si="3"/>
        <v>100</v>
      </c>
      <c r="E41" s="78">
        <v>80</v>
      </c>
      <c r="F41" s="40">
        <f t="shared" si="7"/>
        <v>41.025641025641022</v>
      </c>
      <c r="H41" s="78">
        <v>115</v>
      </c>
      <c r="I41" s="40">
        <f t="shared" si="6"/>
        <v>58.974358974358978</v>
      </c>
      <c r="K41"/>
      <c r="L41"/>
      <c r="M41"/>
      <c r="O41" s="48"/>
      <c r="P41" s="48"/>
      <c r="Q41" s="48"/>
    </row>
    <row r="42" spans="1:17" ht="15" customHeight="1" x14ac:dyDescent="0.25">
      <c r="A42" s="25" t="s">
        <v>36</v>
      </c>
      <c r="B42" s="78">
        <v>160</v>
      </c>
      <c r="C42" s="40">
        <f t="shared" si="3"/>
        <v>100</v>
      </c>
      <c r="E42" s="78">
        <v>60</v>
      </c>
      <c r="F42" s="40">
        <f t="shared" si="7"/>
        <v>37.5</v>
      </c>
      <c r="H42" s="78">
        <v>100</v>
      </c>
      <c r="I42" s="40">
        <f t="shared" si="6"/>
        <v>62.5</v>
      </c>
      <c r="K42"/>
      <c r="L42"/>
      <c r="M42"/>
      <c r="O42" s="48"/>
      <c r="P42" s="48"/>
      <c r="Q42" s="48"/>
    </row>
    <row r="43" spans="1:17" s="6" customFormat="1" ht="15" customHeight="1" x14ac:dyDescent="0.25">
      <c r="A43" s="25" t="s">
        <v>37</v>
      </c>
      <c r="B43" s="74" t="s">
        <v>68</v>
      </c>
      <c r="C43" s="75" t="s">
        <v>68</v>
      </c>
      <c r="D43" s="33"/>
      <c r="E43" s="74" t="s">
        <v>68</v>
      </c>
      <c r="F43" s="75" t="s">
        <v>68</v>
      </c>
      <c r="G43" s="33"/>
      <c r="H43" s="74" t="s">
        <v>68</v>
      </c>
      <c r="I43" s="75" t="s">
        <v>68</v>
      </c>
      <c r="K43"/>
      <c r="L43"/>
      <c r="M43"/>
      <c r="O43" s="48"/>
      <c r="P43" s="48"/>
      <c r="Q43" s="48"/>
    </row>
    <row r="44" spans="1:17" ht="15" customHeight="1" x14ac:dyDescent="0.25">
      <c r="A44" s="26"/>
      <c r="B44" s="78"/>
      <c r="C44" s="40"/>
      <c r="E44" s="78"/>
      <c r="F44" s="40"/>
      <c r="H44" s="78"/>
      <c r="I44" s="40"/>
      <c r="K44"/>
      <c r="L44"/>
      <c r="M44"/>
      <c r="O44" s="48"/>
      <c r="P44" s="48"/>
      <c r="Q44" s="48"/>
    </row>
    <row r="45" spans="1:17" ht="15" customHeight="1" x14ac:dyDescent="0.25">
      <c r="A45" s="29" t="s">
        <v>74</v>
      </c>
      <c r="B45" s="79">
        <v>1705</v>
      </c>
      <c r="C45" s="41">
        <f t="shared" si="3"/>
        <v>100</v>
      </c>
      <c r="D45" s="81"/>
      <c r="E45" s="79">
        <v>905</v>
      </c>
      <c r="F45" s="41">
        <f t="shared" si="7"/>
        <v>53.079178885630498</v>
      </c>
      <c r="G45" s="81"/>
      <c r="H45" s="79">
        <v>800</v>
      </c>
      <c r="I45" s="41">
        <f t="shared" si="6"/>
        <v>46.920821114369502</v>
      </c>
      <c r="K45"/>
      <c r="L45"/>
      <c r="M45"/>
      <c r="O45" s="48"/>
      <c r="P45" s="48"/>
      <c r="Q45" s="48"/>
    </row>
    <row r="46" spans="1:17" ht="15" customHeight="1" x14ac:dyDescent="0.25">
      <c r="A46" s="25" t="s">
        <v>38</v>
      </c>
      <c r="B46" s="78">
        <v>1060</v>
      </c>
      <c r="C46" s="40">
        <f t="shared" si="3"/>
        <v>100</v>
      </c>
      <c r="E46" s="78">
        <v>560</v>
      </c>
      <c r="F46" s="40">
        <f>E46/B46*100</f>
        <v>52.830188679245282</v>
      </c>
      <c r="H46" s="78">
        <v>500</v>
      </c>
      <c r="I46" s="40">
        <f>H46/B46*100</f>
        <v>47.169811320754718</v>
      </c>
      <c r="K46"/>
      <c r="L46"/>
      <c r="M46"/>
      <c r="O46" s="48"/>
      <c r="P46" s="48"/>
      <c r="Q46" s="48"/>
    </row>
    <row r="47" spans="1:17" ht="15" customHeight="1" x14ac:dyDescent="0.25">
      <c r="A47" s="25" t="s">
        <v>39</v>
      </c>
      <c r="B47" s="78">
        <v>195</v>
      </c>
      <c r="C47" s="40">
        <f t="shared" si="3"/>
        <v>100</v>
      </c>
      <c r="E47" s="78">
        <v>110</v>
      </c>
      <c r="F47" s="40">
        <f>E47/B47*100</f>
        <v>56.410256410256409</v>
      </c>
      <c r="H47" s="78">
        <v>80</v>
      </c>
      <c r="I47" s="40">
        <f>H47/B47*100</f>
        <v>41.025641025641022</v>
      </c>
      <c r="K47"/>
      <c r="L47"/>
      <c r="M47"/>
      <c r="O47" s="48"/>
      <c r="P47" s="48"/>
      <c r="Q47" s="48"/>
    </row>
    <row r="48" spans="1:17" ht="15" customHeight="1" x14ac:dyDescent="0.25">
      <c r="A48" s="25" t="s">
        <v>40</v>
      </c>
      <c r="B48" s="78">
        <v>85</v>
      </c>
      <c r="C48" s="40">
        <f t="shared" si="3"/>
        <v>100</v>
      </c>
      <c r="E48" s="78">
        <v>45</v>
      </c>
      <c r="F48" s="40">
        <f>E48/B48*100</f>
        <v>52.941176470588239</v>
      </c>
      <c r="H48" s="78">
        <v>45</v>
      </c>
      <c r="I48" s="40">
        <f>H48/B48*100</f>
        <v>52.941176470588239</v>
      </c>
      <c r="K48"/>
      <c r="L48"/>
      <c r="M48"/>
      <c r="O48" s="48"/>
      <c r="P48" s="48"/>
      <c r="Q48" s="48"/>
    </row>
    <row r="49" spans="1:17" ht="15" customHeight="1" x14ac:dyDescent="0.25">
      <c r="A49" s="25" t="s">
        <v>6</v>
      </c>
      <c r="B49" s="78">
        <v>360</v>
      </c>
      <c r="C49" s="40">
        <f t="shared" si="3"/>
        <v>100</v>
      </c>
      <c r="E49" s="78">
        <v>190</v>
      </c>
      <c r="F49" s="40">
        <f>E49/B49*100</f>
        <v>52.777777777777779</v>
      </c>
      <c r="H49" s="78">
        <v>170</v>
      </c>
      <c r="I49" s="40">
        <f>H49/B49*100</f>
        <v>47.222222222222221</v>
      </c>
      <c r="K49"/>
      <c r="L49"/>
      <c r="M49"/>
      <c r="O49" s="48"/>
      <c r="P49" s="48"/>
      <c r="Q49" s="48"/>
    </row>
    <row r="50" spans="1:17" s="6" customFormat="1" ht="15" customHeight="1" x14ac:dyDescent="0.25">
      <c r="A50"/>
      <c r="B50" s="78"/>
      <c r="C50" s="40"/>
      <c r="D50" s="33"/>
      <c r="E50" s="78"/>
      <c r="F50" s="40"/>
      <c r="G50" s="33"/>
      <c r="H50" s="78"/>
      <c r="I50" s="40"/>
      <c r="K50"/>
      <c r="L50"/>
      <c r="M50"/>
      <c r="O50" s="48"/>
      <c r="P50" s="48"/>
      <c r="Q50" s="48"/>
    </row>
    <row r="51" spans="1:17" ht="15" customHeight="1" x14ac:dyDescent="0.25">
      <c r="A51" s="29" t="s">
        <v>75</v>
      </c>
      <c r="B51" s="79">
        <v>750</v>
      </c>
      <c r="C51" s="41">
        <f t="shared" si="3"/>
        <v>100</v>
      </c>
      <c r="D51" s="81"/>
      <c r="E51" s="79">
        <v>265</v>
      </c>
      <c r="F51" s="41">
        <f>E51/B51*100</f>
        <v>35.333333333333336</v>
      </c>
      <c r="G51" s="81"/>
      <c r="H51" s="79">
        <v>485</v>
      </c>
      <c r="I51" s="41">
        <f>H51/B51*100</f>
        <v>64.666666666666657</v>
      </c>
      <c r="K51"/>
      <c r="L51"/>
      <c r="M51"/>
      <c r="O51" s="48"/>
      <c r="P51" s="48"/>
      <c r="Q51" s="48"/>
    </row>
    <row r="52" spans="1:17" ht="15" customHeight="1" x14ac:dyDescent="0.25">
      <c r="A52" s="25" t="s">
        <v>41</v>
      </c>
      <c r="B52" s="78">
        <v>95</v>
      </c>
      <c r="C52" s="40">
        <f t="shared" si="3"/>
        <v>100</v>
      </c>
      <c r="E52" s="78">
        <v>50</v>
      </c>
      <c r="F52" s="40">
        <f>E52/B52*100</f>
        <v>52.631578947368418</v>
      </c>
      <c r="H52" s="78">
        <v>45</v>
      </c>
      <c r="I52" s="40">
        <f>H52/B52*100</f>
        <v>47.368421052631575</v>
      </c>
      <c r="K52"/>
      <c r="L52"/>
      <c r="M52"/>
      <c r="O52" s="48"/>
      <c r="P52" s="48"/>
      <c r="Q52" s="48"/>
    </row>
    <row r="53" spans="1:17" ht="15" customHeight="1" x14ac:dyDescent="0.25">
      <c r="A53" s="25" t="s">
        <v>42</v>
      </c>
      <c r="B53" s="78">
        <v>630</v>
      </c>
      <c r="C53" s="40">
        <f t="shared" si="3"/>
        <v>100</v>
      </c>
      <c r="E53" s="78">
        <v>200</v>
      </c>
      <c r="F53" s="40">
        <f>E53/B53*100</f>
        <v>31.746031746031743</v>
      </c>
      <c r="H53" s="78">
        <v>425</v>
      </c>
      <c r="I53" s="40">
        <f>H53/B53*100</f>
        <v>67.460317460317469</v>
      </c>
      <c r="K53"/>
      <c r="L53"/>
      <c r="M53"/>
      <c r="O53" s="48"/>
      <c r="P53" s="48"/>
      <c r="Q53" s="48"/>
    </row>
    <row r="54" spans="1:17" ht="15" customHeight="1" x14ac:dyDescent="0.2">
      <c r="A54" s="25" t="s">
        <v>47</v>
      </c>
      <c r="B54" s="78">
        <v>25</v>
      </c>
      <c r="C54" s="40">
        <f t="shared" si="3"/>
        <v>100</v>
      </c>
      <c r="E54" s="78">
        <v>15</v>
      </c>
      <c r="F54" s="40">
        <f>E54/B54*100</f>
        <v>60</v>
      </c>
      <c r="H54" s="78">
        <v>10</v>
      </c>
      <c r="I54" s="40">
        <f t="shared" ref="I54" si="8">H54/B54*100</f>
        <v>40</v>
      </c>
    </row>
    <row r="55" spans="1:17" ht="15" customHeight="1" thickBot="1" x14ac:dyDescent="0.25">
      <c r="A55" s="31"/>
      <c r="B55" s="11"/>
      <c r="C55" s="43"/>
      <c r="E55" s="11"/>
      <c r="F55" s="43"/>
      <c r="H55" s="11"/>
      <c r="I55" s="43"/>
    </row>
    <row r="56" spans="1:17" ht="15" customHeight="1" x14ac:dyDescent="0.25">
      <c r="A56" s="4"/>
      <c r="B56" s="44"/>
      <c r="C56" s="44"/>
      <c r="E56" s="44"/>
      <c r="F56" s="44"/>
      <c r="H56" s="44"/>
      <c r="I56" s="44"/>
    </row>
    <row r="57" spans="1:17" ht="15" customHeight="1" x14ac:dyDescent="0.2">
      <c r="A57" s="21" t="s">
        <v>18</v>
      </c>
      <c r="B57" s="47"/>
      <c r="C57" s="47"/>
      <c r="E57" s="47"/>
      <c r="F57" s="47"/>
      <c r="H57" s="47"/>
      <c r="I57" s="47"/>
      <c r="J57" s="22"/>
    </row>
    <row r="58" spans="1:17" ht="15" customHeight="1" x14ac:dyDescent="0.2">
      <c r="A58" s="22" t="s">
        <v>69</v>
      </c>
      <c r="J58" s="22"/>
    </row>
    <row r="59" spans="1:17" ht="15" customHeight="1" x14ac:dyDescent="0.2">
      <c r="A59" s="22" t="s">
        <v>50</v>
      </c>
      <c r="J59" s="22"/>
    </row>
    <row r="60" spans="1:17" ht="15" customHeight="1" x14ac:dyDescent="0.2">
      <c r="A60" s="22" t="s">
        <v>51</v>
      </c>
      <c r="B60" s="45"/>
      <c r="C60" s="45"/>
      <c r="J60" s="22"/>
    </row>
    <row r="61" spans="1:17" ht="15" customHeight="1" x14ac:dyDescent="0.2">
      <c r="A61" s="22" t="s">
        <v>52</v>
      </c>
      <c r="B61" s="45"/>
      <c r="C61" s="45"/>
      <c r="J61" s="50"/>
    </row>
    <row r="62" spans="1:17" ht="15" customHeight="1" x14ac:dyDescent="0.2">
      <c r="A62" s="50" t="s">
        <v>53</v>
      </c>
      <c r="B62" s="45"/>
      <c r="C62" s="45"/>
      <c r="J62" s="50"/>
    </row>
    <row r="63" spans="1:17" ht="15" customHeight="1" x14ac:dyDescent="0.2">
      <c r="A63" s="50" t="s">
        <v>54</v>
      </c>
      <c r="J63" s="52"/>
    </row>
    <row r="64" spans="1:17" ht="15" customHeight="1" x14ac:dyDescent="0.2">
      <c r="A64" s="52" t="s">
        <v>55</v>
      </c>
    </row>
    <row r="65" spans="1:1" ht="15" customHeight="1" x14ac:dyDescent="0.2">
      <c r="A65" s="22" t="s">
        <v>57</v>
      </c>
    </row>
    <row r="66" spans="1:1" ht="15" customHeight="1" x14ac:dyDescent="0.2">
      <c r="A66" s="22" t="s">
        <v>80</v>
      </c>
    </row>
    <row r="67" spans="1:1" ht="15" customHeight="1" x14ac:dyDescent="0.2">
      <c r="A67" s="76" t="s">
        <v>82</v>
      </c>
    </row>
    <row r="68" spans="1:1" ht="15" customHeight="1" x14ac:dyDescent="0.2">
      <c r="A68" s="22" t="s">
        <v>85</v>
      </c>
    </row>
    <row r="69" spans="1:1" ht="15" customHeight="1" x14ac:dyDescent="0.2">
      <c r="A69" s="22"/>
    </row>
    <row r="70" spans="1:1" ht="15" customHeight="1" x14ac:dyDescent="0.2">
      <c r="A70" s="49"/>
    </row>
    <row r="71" spans="1:1" ht="15" customHeight="1" x14ac:dyDescent="0.2">
      <c r="A71" s="22"/>
    </row>
    <row r="72" spans="1:1" ht="15" customHeight="1" x14ac:dyDescent="0.2">
      <c r="A72" s="22"/>
    </row>
    <row r="73" spans="1:1" ht="15" customHeight="1" x14ac:dyDescent="0.2">
      <c r="A73" s="22"/>
    </row>
  </sheetData>
  <mergeCells count="4">
    <mergeCell ref="B5:C5"/>
    <mergeCell ref="E5:F5"/>
    <mergeCell ref="H5:I5"/>
    <mergeCell ref="O6:Q6"/>
  </mergeCells>
  <phoneticPr fontId="4" type="noConversion"/>
  <conditionalFormatting sqref="H32:I32">
    <cfRule type="cellIs" dxfId="3" priority="4" stopIfTrue="1" operator="equal">
      <formula>0</formula>
    </cfRule>
  </conditionalFormatting>
  <conditionalFormatting sqref="B39:C39">
    <cfRule type="cellIs" dxfId="2" priority="3" stopIfTrue="1" operator="equal">
      <formula>0</formula>
    </cfRule>
  </conditionalFormatting>
  <conditionalFormatting sqref="E39:F39">
    <cfRule type="cellIs" dxfId="1" priority="2" stopIfTrue="1" operator="equal">
      <formula>0</formula>
    </cfRule>
  </conditionalFormatting>
  <conditionalFormatting sqref="H39:I39">
    <cfRule type="cellIs" dxfId="0" priority="1" stopIfTrue="1" operator="equal">
      <formula>0</formula>
    </cfRule>
  </conditionalFormatting>
  <pageMargins left="0.75" right="0.75" top="1" bottom="1" header="0.5" footer="0.5"/>
  <pageSetup scale="65" orientation="portrait" horizontalDpi="4294967292" verticalDpi="4294967292" r:id="rId1"/>
  <colBreaks count="1" manualBreakCount="1">
    <brk id="12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7"/>
  <sheetViews>
    <sheetView zoomScaleNormal="100" workbookViewId="0"/>
  </sheetViews>
  <sheetFormatPr defaultColWidth="10.875" defaultRowHeight="15" customHeight="1" x14ac:dyDescent="0.2"/>
  <cols>
    <col min="1" max="1" width="32.125" style="3" customWidth="1"/>
    <col min="2" max="2" width="10.625" style="3" customWidth="1"/>
    <col min="3" max="3" width="7.625" style="3" customWidth="1"/>
    <col min="4" max="4" width="1.625" style="3" customWidth="1"/>
    <col min="5" max="5" width="10.625" style="3" customWidth="1"/>
    <col min="6" max="6" width="7.625" style="3" customWidth="1"/>
    <col min="7" max="7" width="1.625" style="3" customWidth="1"/>
    <col min="8" max="8" width="10.625" style="3" customWidth="1"/>
    <col min="9" max="9" width="7.625" style="3" customWidth="1"/>
    <col min="10" max="10" width="1.625" style="3" customWidth="1"/>
    <col min="11" max="11" width="10.625" style="3" customWidth="1"/>
    <col min="12" max="12" width="7.625" style="3" customWidth="1"/>
    <col min="13" max="13" width="1.625" style="3" customWidth="1"/>
    <col min="14" max="14" width="10.625" style="3" customWidth="1"/>
    <col min="15" max="15" width="7.625" style="3" customWidth="1"/>
    <col min="16" max="16" width="1.625" style="3" customWidth="1"/>
    <col min="17" max="17" width="10.625" style="3" customWidth="1"/>
    <col min="18" max="18" width="7.625" style="3" customWidth="1"/>
    <col min="19" max="19" width="8.625" style="3" customWidth="1"/>
    <col min="20" max="16384" width="10.875" style="3"/>
  </cols>
  <sheetData>
    <row r="1" spans="1:19" s="1" customFormat="1" ht="18" customHeight="1" x14ac:dyDescent="0.3">
      <c r="A1" s="83" t="s">
        <v>88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9" s="1" customFormat="1" ht="15" customHeight="1" x14ac:dyDescent="0.25">
      <c r="A2" s="5" t="s">
        <v>20</v>
      </c>
    </row>
    <row r="4" spans="1:19" ht="15" customHeight="1" thickBot="1" x14ac:dyDescent="0.25"/>
    <row r="5" spans="1:19" ht="15" customHeight="1" x14ac:dyDescent="0.2">
      <c r="A5" s="13"/>
      <c r="B5" s="88" t="s">
        <v>13</v>
      </c>
      <c r="C5" s="88"/>
      <c r="E5" s="87" t="s">
        <v>63</v>
      </c>
      <c r="F5" s="88"/>
      <c r="H5" s="87" t="s">
        <v>64</v>
      </c>
      <c r="I5" s="88"/>
      <c r="K5" s="87" t="s">
        <v>65</v>
      </c>
      <c r="L5" s="88"/>
      <c r="M5" s="59"/>
      <c r="N5" s="87" t="s">
        <v>66</v>
      </c>
      <c r="O5" s="88"/>
      <c r="Q5" s="87" t="s">
        <v>67</v>
      </c>
      <c r="R5" s="88"/>
      <c r="S5" s="59"/>
    </row>
    <row r="6" spans="1:19" ht="15" customHeight="1" thickBot="1" x14ac:dyDescent="0.25">
      <c r="A6" s="14"/>
      <c r="B6" s="28" t="s">
        <v>45</v>
      </c>
      <c r="C6" s="27" t="s">
        <v>56</v>
      </c>
      <c r="E6" s="28" t="s">
        <v>45</v>
      </c>
      <c r="F6" s="27" t="s">
        <v>56</v>
      </c>
      <c r="H6" s="28" t="s">
        <v>45</v>
      </c>
      <c r="I6" s="27" t="s">
        <v>56</v>
      </c>
      <c r="K6" s="28" t="s">
        <v>45</v>
      </c>
      <c r="L6" s="27" t="s">
        <v>56</v>
      </c>
      <c r="M6" s="60"/>
      <c r="N6" s="28" t="s">
        <v>45</v>
      </c>
      <c r="O6" s="27" t="s">
        <v>56</v>
      </c>
      <c r="Q6" s="28" t="s">
        <v>45</v>
      </c>
      <c r="R6" s="27" t="s">
        <v>56</v>
      </c>
      <c r="S6" s="64"/>
    </row>
    <row r="7" spans="1:19" ht="15" customHeight="1" x14ac:dyDescent="0.2">
      <c r="A7" s="15"/>
      <c r="B7" s="15"/>
      <c r="C7" s="15"/>
      <c r="E7" s="15"/>
      <c r="F7" s="15"/>
      <c r="H7" s="15"/>
      <c r="I7" s="15"/>
      <c r="K7" s="15"/>
      <c r="L7" s="15"/>
      <c r="M7" s="15"/>
      <c r="N7" s="15"/>
      <c r="O7" s="15"/>
      <c r="Q7" s="15"/>
      <c r="R7" s="15"/>
      <c r="S7" s="15"/>
    </row>
    <row r="8" spans="1:19" ht="15" customHeight="1" x14ac:dyDescent="0.2">
      <c r="A8" s="70" t="s">
        <v>59</v>
      </c>
      <c r="B8" s="72">
        <v>20040</v>
      </c>
      <c r="C8" s="73">
        <v>100</v>
      </c>
      <c r="D8" s="45"/>
      <c r="E8" s="72">
        <v>4935</v>
      </c>
      <c r="F8" s="73">
        <f>E8/B8*100</f>
        <v>24.625748502994014</v>
      </c>
      <c r="G8" s="45"/>
      <c r="H8" s="72">
        <v>2945</v>
      </c>
      <c r="I8" s="73">
        <f>H8/B8*100</f>
        <v>14.69560878243513</v>
      </c>
      <c r="J8" s="45"/>
      <c r="K8" s="72">
        <v>7905</v>
      </c>
      <c r="L8" s="73">
        <f>K8/B8*100</f>
        <v>39.446107784431142</v>
      </c>
      <c r="M8" s="71"/>
      <c r="N8" s="72">
        <v>2320</v>
      </c>
      <c r="O8" s="73">
        <f>N8/B8*100</f>
        <v>11.57684630738523</v>
      </c>
      <c r="P8" s="45"/>
      <c r="Q8" s="72">
        <v>1935</v>
      </c>
      <c r="R8" s="73">
        <f>Q8/B8*100</f>
        <v>9.6556886227544911</v>
      </c>
      <c r="S8" s="55"/>
    </row>
    <row r="9" spans="1:19" ht="15" customHeight="1" x14ac:dyDescent="0.2">
      <c r="A9" s="15"/>
      <c r="B9" s="66"/>
      <c r="C9" s="67"/>
      <c r="D9" s="45"/>
      <c r="E9" s="66"/>
      <c r="F9" s="67"/>
      <c r="G9" s="45"/>
      <c r="H9" s="66"/>
      <c r="I9" s="67"/>
      <c r="J9" s="45"/>
      <c r="K9" s="66"/>
      <c r="L9" s="67"/>
      <c r="M9" s="56"/>
      <c r="N9" s="66"/>
      <c r="O9" s="67"/>
      <c r="P9" s="45"/>
      <c r="Q9" s="66"/>
      <c r="R9" s="67"/>
      <c r="S9" s="57"/>
    </row>
    <row r="10" spans="1:19" ht="15" customHeight="1" x14ac:dyDescent="0.2">
      <c r="A10" s="62" t="s">
        <v>60</v>
      </c>
      <c r="B10" s="66">
        <v>19925</v>
      </c>
      <c r="C10" s="67">
        <v>100</v>
      </c>
      <c r="D10" s="45"/>
      <c r="E10" s="66">
        <v>4895</v>
      </c>
      <c r="F10" s="67">
        <f>E10/B10*100</f>
        <v>24.567126725219573</v>
      </c>
      <c r="G10" s="45"/>
      <c r="H10" s="66">
        <v>2945</v>
      </c>
      <c r="I10" s="67">
        <f>H10/B10*100</f>
        <v>14.780426599749058</v>
      </c>
      <c r="J10" s="45"/>
      <c r="K10" s="66">
        <v>7900</v>
      </c>
      <c r="L10" s="67">
        <f t="shared" ref="L10:L21" si="0">K10/B10*100</f>
        <v>39.648682559598498</v>
      </c>
      <c r="M10" s="56"/>
      <c r="N10" s="66">
        <v>2310</v>
      </c>
      <c r="O10" s="67">
        <f>N10/B10*100</f>
        <v>11.593475533249686</v>
      </c>
      <c r="P10" s="45"/>
      <c r="Q10" s="66">
        <v>1880</v>
      </c>
      <c r="R10" s="67">
        <f>Q10/B10*100</f>
        <v>9.4353826850690083</v>
      </c>
      <c r="S10" s="57"/>
    </row>
    <row r="11" spans="1:19" ht="15" customHeight="1" x14ac:dyDescent="0.2">
      <c r="A11" s="63" t="s">
        <v>61</v>
      </c>
      <c r="B11" s="66">
        <v>630</v>
      </c>
      <c r="C11" s="67">
        <v>100</v>
      </c>
      <c r="D11" s="45"/>
      <c r="E11" s="66">
        <v>175</v>
      </c>
      <c r="F11" s="67">
        <f>E11/B11*100</f>
        <v>27.777777777777779</v>
      </c>
      <c r="G11" s="45"/>
      <c r="H11" s="66">
        <v>150</v>
      </c>
      <c r="I11" s="67">
        <f>H11/B11*100</f>
        <v>23.809523809523807</v>
      </c>
      <c r="J11" s="45"/>
      <c r="K11" s="66">
        <v>225</v>
      </c>
      <c r="L11" s="67">
        <f t="shared" si="0"/>
        <v>35.714285714285715</v>
      </c>
      <c r="M11" s="56"/>
      <c r="N11" s="66">
        <v>35</v>
      </c>
      <c r="O11" s="67">
        <f>N11/B11*100</f>
        <v>5.5555555555555554</v>
      </c>
      <c r="P11" s="45"/>
      <c r="Q11" s="66">
        <v>45</v>
      </c>
      <c r="R11" s="67">
        <f>Q11/B11*100</f>
        <v>7.1428571428571423</v>
      </c>
      <c r="S11" s="57"/>
    </row>
    <row r="12" spans="1:19" ht="15" customHeight="1" x14ac:dyDescent="0.2">
      <c r="A12" s="15"/>
      <c r="B12" s="66"/>
      <c r="C12" s="67"/>
      <c r="D12" s="45"/>
      <c r="E12" s="66"/>
      <c r="F12" s="67"/>
      <c r="G12" s="45"/>
      <c r="H12" s="66"/>
      <c r="I12" s="67"/>
      <c r="J12" s="45"/>
      <c r="K12" s="66"/>
      <c r="L12" s="67"/>
      <c r="M12" s="56"/>
      <c r="N12" s="66"/>
      <c r="O12" s="67"/>
      <c r="P12" s="45"/>
      <c r="Q12" s="66"/>
      <c r="R12" s="67"/>
      <c r="S12" s="57"/>
    </row>
    <row r="13" spans="1:19" s="12" customFormat="1" ht="15" customHeight="1" x14ac:dyDescent="0.2">
      <c r="A13" s="16" t="s">
        <v>46</v>
      </c>
      <c r="B13" s="68">
        <v>5315</v>
      </c>
      <c r="C13" s="69">
        <v>100</v>
      </c>
      <c r="D13" s="45"/>
      <c r="E13" s="68">
        <v>595</v>
      </c>
      <c r="F13" s="69">
        <f t="shared" ref="F13:F21" si="1">E13/B13*100</f>
        <v>11.194731890874882</v>
      </c>
      <c r="G13" s="45"/>
      <c r="H13" s="68">
        <v>465</v>
      </c>
      <c r="I13" s="69">
        <f t="shared" ref="I13:I21" si="2">H13/B13*100</f>
        <v>8.7488240827845711</v>
      </c>
      <c r="J13" s="45"/>
      <c r="K13" s="68">
        <v>2110</v>
      </c>
      <c r="L13" s="69">
        <f t="shared" si="0"/>
        <v>39.698965192850423</v>
      </c>
      <c r="M13" s="54"/>
      <c r="N13" s="68">
        <v>1000</v>
      </c>
      <c r="O13" s="69">
        <f t="shared" ref="O13:O20" si="3">N13/B13*100</f>
        <v>18.814675446848543</v>
      </c>
      <c r="P13" s="45"/>
      <c r="Q13" s="68">
        <v>1150</v>
      </c>
      <c r="R13" s="69">
        <f>Q13/B13*100</f>
        <v>21.636876763875822</v>
      </c>
      <c r="S13" s="55"/>
    </row>
    <row r="14" spans="1:19" ht="15" customHeight="1" x14ac:dyDescent="0.2">
      <c r="A14" s="62" t="s">
        <v>76</v>
      </c>
      <c r="B14" s="66">
        <v>590</v>
      </c>
      <c r="C14" s="67">
        <v>100</v>
      </c>
      <c r="D14" s="45"/>
      <c r="E14" s="66">
        <v>55</v>
      </c>
      <c r="F14" s="67">
        <f t="shared" si="1"/>
        <v>9.3220338983050848</v>
      </c>
      <c r="G14" s="45"/>
      <c r="H14" s="66">
        <v>45</v>
      </c>
      <c r="I14" s="67">
        <f t="shared" si="2"/>
        <v>7.6271186440677967</v>
      </c>
      <c r="J14" s="45"/>
      <c r="K14" s="66">
        <v>155</v>
      </c>
      <c r="L14" s="67">
        <f t="shared" si="0"/>
        <v>26.271186440677969</v>
      </c>
      <c r="M14" s="56"/>
      <c r="N14" s="66">
        <v>140</v>
      </c>
      <c r="O14" s="67">
        <f t="shared" si="3"/>
        <v>23.728813559322035</v>
      </c>
      <c r="P14" s="45"/>
      <c r="Q14" s="66">
        <v>195</v>
      </c>
      <c r="R14" s="67">
        <f>Q14/B14*100</f>
        <v>33.050847457627121</v>
      </c>
      <c r="S14" s="57"/>
    </row>
    <row r="15" spans="1:19" ht="15" customHeight="1" x14ac:dyDescent="0.2">
      <c r="A15" s="30" t="s">
        <v>62</v>
      </c>
      <c r="B15" s="66">
        <v>205</v>
      </c>
      <c r="C15" s="67">
        <v>100</v>
      </c>
      <c r="D15" s="45"/>
      <c r="E15" s="66">
        <v>20</v>
      </c>
      <c r="F15" s="67">
        <f t="shared" si="1"/>
        <v>9.7560975609756095</v>
      </c>
      <c r="G15" s="45"/>
      <c r="H15" s="66">
        <v>20</v>
      </c>
      <c r="I15" s="67">
        <f t="shared" si="2"/>
        <v>9.7560975609756095</v>
      </c>
      <c r="J15" s="45"/>
      <c r="K15" s="66">
        <v>60</v>
      </c>
      <c r="L15" s="67">
        <f t="shared" si="0"/>
        <v>29.268292682926827</v>
      </c>
      <c r="M15" s="56"/>
      <c r="N15" s="66">
        <v>45</v>
      </c>
      <c r="O15" s="67">
        <f t="shared" si="3"/>
        <v>21.951219512195124</v>
      </c>
      <c r="P15" s="45"/>
      <c r="Q15" s="66">
        <v>60</v>
      </c>
      <c r="R15" s="67">
        <f t="shared" ref="R15:R21" si="4">Q15/B15*100</f>
        <v>29.268292682926827</v>
      </c>
      <c r="S15" s="57"/>
    </row>
    <row r="16" spans="1:19" ht="15" customHeight="1" x14ac:dyDescent="0.2">
      <c r="A16" s="17" t="s">
        <v>14</v>
      </c>
      <c r="B16" s="66">
        <v>160</v>
      </c>
      <c r="C16" s="67">
        <v>100</v>
      </c>
      <c r="D16" s="45"/>
      <c r="E16" s="66">
        <v>15</v>
      </c>
      <c r="F16" s="67">
        <f t="shared" si="1"/>
        <v>9.375</v>
      </c>
      <c r="G16" s="45"/>
      <c r="H16" s="66">
        <v>10</v>
      </c>
      <c r="I16" s="67">
        <f t="shared" si="2"/>
        <v>6.25</v>
      </c>
      <c r="J16" s="45"/>
      <c r="K16" s="66">
        <v>45</v>
      </c>
      <c r="L16" s="67">
        <f t="shared" si="0"/>
        <v>28.125</v>
      </c>
      <c r="M16" s="56"/>
      <c r="N16" s="66">
        <v>25</v>
      </c>
      <c r="O16" s="67">
        <f t="shared" si="3"/>
        <v>15.625</v>
      </c>
      <c r="P16" s="45"/>
      <c r="Q16" s="66">
        <v>70</v>
      </c>
      <c r="R16" s="67">
        <f t="shared" si="4"/>
        <v>43.75</v>
      </c>
      <c r="S16" s="57"/>
    </row>
    <row r="17" spans="1:19" ht="15" customHeight="1" x14ac:dyDescent="0.2">
      <c r="A17" s="17" t="s">
        <v>16</v>
      </c>
      <c r="B17" s="66">
        <v>200</v>
      </c>
      <c r="C17" s="67">
        <v>100</v>
      </c>
      <c r="D17" s="45"/>
      <c r="E17" s="66">
        <v>35</v>
      </c>
      <c r="F17" s="67">
        <f t="shared" si="1"/>
        <v>17.5</v>
      </c>
      <c r="G17" s="45"/>
      <c r="H17" s="66">
        <v>15</v>
      </c>
      <c r="I17" s="67">
        <f t="shared" si="2"/>
        <v>7.5</v>
      </c>
      <c r="J17" s="45"/>
      <c r="K17" s="66">
        <v>85</v>
      </c>
      <c r="L17" s="67">
        <f t="shared" si="0"/>
        <v>42.5</v>
      </c>
      <c r="M17" s="56"/>
      <c r="N17" s="66">
        <v>35</v>
      </c>
      <c r="O17" s="67">
        <f t="shared" si="3"/>
        <v>17.5</v>
      </c>
      <c r="P17" s="45"/>
      <c r="Q17" s="66">
        <v>30</v>
      </c>
      <c r="R17" s="67">
        <f t="shared" si="4"/>
        <v>15</v>
      </c>
      <c r="S17" s="57"/>
    </row>
    <row r="18" spans="1:19" ht="15" customHeight="1" x14ac:dyDescent="0.2">
      <c r="A18" s="17" t="s">
        <v>15</v>
      </c>
      <c r="B18" s="66">
        <v>185</v>
      </c>
      <c r="C18" s="67">
        <v>100</v>
      </c>
      <c r="D18" s="45"/>
      <c r="E18" s="66">
        <v>10</v>
      </c>
      <c r="F18" s="67">
        <f t="shared" si="1"/>
        <v>5.4054054054054053</v>
      </c>
      <c r="G18" s="45"/>
      <c r="H18" s="66">
        <v>20</v>
      </c>
      <c r="I18" s="67">
        <f t="shared" si="2"/>
        <v>10.810810810810811</v>
      </c>
      <c r="J18" s="45"/>
      <c r="K18" s="66">
        <v>90</v>
      </c>
      <c r="L18" s="67">
        <f t="shared" si="0"/>
        <v>48.648648648648653</v>
      </c>
      <c r="M18" s="56"/>
      <c r="N18" s="66">
        <v>40</v>
      </c>
      <c r="O18" s="67">
        <f t="shared" si="3"/>
        <v>21.621621621621621</v>
      </c>
      <c r="P18" s="45"/>
      <c r="Q18" s="66">
        <v>15</v>
      </c>
      <c r="R18" s="67">
        <f t="shared" si="4"/>
        <v>8.1081081081081088</v>
      </c>
      <c r="S18" s="57"/>
    </row>
    <row r="19" spans="1:19" ht="15" customHeight="1" x14ac:dyDescent="0.2">
      <c r="A19" s="17" t="s">
        <v>17</v>
      </c>
      <c r="B19" s="66">
        <v>305</v>
      </c>
      <c r="C19" s="67">
        <v>100</v>
      </c>
      <c r="D19" s="45"/>
      <c r="E19" s="66">
        <v>40</v>
      </c>
      <c r="F19" s="67">
        <f t="shared" si="1"/>
        <v>13.114754098360656</v>
      </c>
      <c r="G19" s="45"/>
      <c r="H19" s="66">
        <v>30</v>
      </c>
      <c r="I19" s="67">
        <f t="shared" si="2"/>
        <v>9.8360655737704921</v>
      </c>
      <c r="J19" s="45"/>
      <c r="K19" s="66">
        <v>80</v>
      </c>
      <c r="L19" s="67">
        <f t="shared" si="0"/>
        <v>26.229508196721312</v>
      </c>
      <c r="M19" s="56"/>
      <c r="N19" s="66">
        <v>55</v>
      </c>
      <c r="O19" s="67">
        <f t="shared" si="3"/>
        <v>18.032786885245901</v>
      </c>
      <c r="P19" s="45"/>
      <c r="Q19" s="66">
        <v>100</v>
      </c>
      <c r="R19" s="67">
        <f t="shared" si="4"/>
        <v>32.786885245901637</v>
      </c>
      <c r="S19" s="58"/>
    </row>
    <row r="20" spans="1:19" ht="15" customHeight="1" x14ac:dyDescent="0.2">
      <c r="A20" s="82" t="s">
        <v>78</v>
      </c>
      <c r="B20" s="66">
        <v>1740</v>
      </c>
      <c r="C20" s="67">
        <v>100</v>
      </c>
      <c r="D20" s="45"/>
      <c r="E20" s="66">
        <v>115</v>
      </c>
      <c r="F20" s="67">
        <f t="shared" si="1"/>
        <v>6.6091954022988508</v>
      </c>
      <c r="G20" s="45"/>
      <c r="H20" s="66">
        <v>85</v>
      </c>
      <c r="I20" s="67">
        <f t="shared" si="2"/>
        <v>4.8850574712643677</v>
      </c>
      <c r="J20" s="45"/>
      <c r="K20" s="66">
        <v>725</v>
      </c>
      <c r="L20" s="67">
        <f t="shared" si="0"/>
        <v>41.666666666666671</v>
      </c>
      <c r="M20" s="56"/>
      <c r="N20" s="66">
        <v>375</v>
      </c>
      <c r="O20" s="67">
        <f t="shared" si="3"/>
        <v>21.551724137931032</v>
      </c>
      <c r="P20" s="45"/>
      <c r="Q20" s="66">
        <v>445</v>
      </c>
      <c r="R20" s="67">
        <f t="shared" si="4"/>
        <v>25.574712643678161</v>
      </c>
      <c r="S20" s="57"/>
    </row>
    <row r="21" spans="1:19" ht="15" customHeight="1" x14ac:dyDescent="0.2">
      <c r="A21" s="30" t="s">
        <v>84</v>
      </c>
      <c r="B21" s="66">
        <v>2030</v>
      </c>
      <c r="C21" s="67">
        <v>100</v>
      </c>
      <c r="D21" s="45"/>
      <c r="E21" s="66">
        <v>325</v>
      </c>
      <c r="F21" s="67">
        <f t="shared" si="1"/>
        <v>16.009852216748769</v>
      </c>
      <c r="G21" s="45"/>
      <c r="H21" s="66">
        <v>240</v>
      </c>
      <c r="I21" s="67">
        <f t="shared" si="2"/>
        <v>11.822660098522167</v>
      </c>
      <c r="J21" s="45"/>
      <c r="K21" s="66">
        <v>915</v>
      </c>
      <c r="L21" s="67">
        <f t="shared" si="0"/>
        <v>45.073891625615765</v>
      </c>
      <c r="M21" s="56"/>
      <c r="N21" s="66">
        <v>290</v>
      </c>
      <c r="O21" s="67">
        <f t="shared" ref="O21" si="5">N21/B21*100</f>
        <v>14.285714285714285</v>
      </c>
      <c r="P21" s="45"/>
      <c r="Q21" s="66">
        <v>260</v>
      </c>
      <c r="R21" s="67">
        <f t="shared" si="4"/>
        <v>12.807881773399016</v>
      </c>
      <c r="S21" s="57"/>
    </row>
    <row r="22" spans="1:19" ht="15" customHeight="1" thickBot="1" x14ac:dyDescent="0.25">
      <c r="A22" s="18"/>
      <c r="B22" s="19"/>
      <c r="C22" s="20"/>
      <c r="E22" s="19"/>
      <c r="F22" s="20"/>
      <c r="H22" s="19"/>
      <c r="I22" s="20"/>
      <c r="K22" s="19"/>
      <c r="L22" s="20"/>
      <c r="M22" s="61"/>
      <c r="N22" s="19"/>
      <c r="O22" s="20"/>
      <c r="Q22" s="19"/>
      <c r="R22" s="20"/>
      <c r="S22" s="57"/>
    </row>
    <row r="23" spans="1:19" ht="15" customHeight="1" x14ac:dyDescent="0.2">
      <c r="A23" s="15"/>
      <c r="B23" s="15"/>
      <c r="C23" s="15"/>
      <c r="E23" s="15"/>
      <c r="F23" s="15"/>
      <c r="H23" s="15"/>
      <c r="I23" s="15"/>
      <c r="K23" s="15"/>
      <c r="L23" s="15"/>
      <c r="M23" s="15"/>
      <c r="N23" s="15"/>
      <c r="O23" s="15"/>
      <c r="Q23" s="15"/>
      <c r="R23" s="15"/>
      <c r="S23" s="57"/>
    </row>
    <row r="24" spans="1:19" ht="15" customHeight="1" x14ac:dyDescent="0.2">
      <c r="A24" s="21" t="s">
        <v>18</v>
      </c>
      <c r="S24" s="65"/>
    </row>
    <row r="25" spans="1:19" ht="15" customHeight="1" x14ac:dyDescent="0.2">
      <c r="A25" s="22" t="s">
        <v>77</v>
      </c>
      <c r="S25" s="15"/>
    </row>
    <row r="26" spans="1:19" ht="15" customHeight="1" x14ac:dyDescent="0.2">
      <c r="A26" s="22" t="s">
        <v>50</v>
      </c>
    </row>
    <row r="27" spans="1:19" ht="15" customHeight="1" x14ac:dyDescent="0.2">
      <c r="A27" s="51" t="s">
        <v>51</v>
      </c>
    </row>
    <row r="28" spans="1:19" ht="15" customHeight="1" x14ac:dyDescent="0.2">
      <c r="A28" s="51" t="s">
        <v>52</v>
      </c>
    </row>
    <row r="29" spans="1:19" ht="15" customHeight="1" x14ac:dyDescent="0.2">
      <c r="A29" s="22" t="s">
        <v>79</v>
      </c>
    </row>
    <row r="30" spans="1:19" ht="15" customHeight="1" x14ac:dyDescent="0.2">
      <c r="A30" s="22" t="s">
        <v>86</v>
      </c>
    </row>
    <row r="31" spans="1:19" ht="15" customHeight="1" x14ac:dyDescent="0.2">
      <c r="A31" s="76" t="s">
        <v>87</v>
      </c>
    </row>
    <row r="32" spans="1:19" ht="15" customHeight="1" x14ac:dyDescent="0.2">
      <c r="A32" s="22"/>
    </row>
    <row r="33" spans="1:1" ht="15" customHeight="1" x14ac:dyDescent="0.2">
      <c r="A33" s="22"/>
    </row>
    <row r="34" spans="1:1" ht="15" customHeight="1" x14ac:dyDescent="0.2">
      <c r="A34" s="22"/>
    </row>
    <row r="35" spans="1:1" ht="15" customHeight="1" x14ac:dyDescent="0.2">
      <c r="A35" s="22"/>
    </row>
    <row r="36" spans="1:1" ht="15" customHeight="1" x14ac:dyDescent="0.2">
      <c r="A36" s="22"/>
    </row>
    <row r="37" spans="1:1" ht="15" customHeight="1" x14ac:dyDescent="0.2">
      <c r="A37" s="22"/>
    </row>
  </sheetData>
  <mergeCells count="6">
    <mergeCell ref="B5:C5"/>
    <mergeCell ref="E5:F5"/>
    <mergeCell ref="H5:I5"/>
    <mergeCell ref="N5:O5"/>
    <mergeCell ref="Q5:R5"/>
    <mergeCell ref="K5:L5"/>
  </mergeCells>
  <phoneticPr fontId="4" type="noConversion"/>
  <pageMargins left="0.75" right="0.75" top="1" bottom="1" header="0.5" footer="0.5"/>
  <pageSetup scale="75" orientation="landscape" horizontalDpi="4294967292" verticalDpi="4294967292" r:id="rId1"/>
  <rowBreaks count="1" manualBreakCount="1">
    <brk id="30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</vt:lpstr>
      <vt:lpstr>Table 2</vt:lpstr>
      <vt:lpstr>Table 3</vt:lpstr>
      <vt:lpstr>'Table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Jescinda Cullihall</cp:lastModifiedBy>
  <cp:lastPrinted>2023-03-13T21:20:35Z</cp:lastPrinted>
  <dcterms:created xsi:type="dcterms:W3CDTF">2013-10-22T19:09:17Z</dcterms:created>
  <dcterms:modified xsi:type="dcterms:W3CDTF">2023-03-14T21:59:47Z</dcterms:modified>
</cp:coreProperties>
</file>