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escinda_Cullihall\AppData\Roaming\OpenText\OTEdit\EC_content_server\c172387252\"/>
    </mc:Choice>
  </mc:AlternateContent>
  <xr:revisionPtr revIDLastSave="0" documentId="13_ncr:1_{251A9B73-4BB9-4B9A-A0ED-AAF3A32C7717}" xr6:coauthVersionLast="47" xr6:coauthVersionMax="47" xr10:uidLastSave="{00000000-0000-0000-0000-000000000000}"/>
  <bookViews>
    <workbookView xWindow="28680" yWindow="-120" windowWidth="29040" windowHeight="15840" xr2:uid="{BD75BFEB-25AF-44EB-BDA2-39FDE0249A30}"/>
  </bookViews>
  <sheets>
    <sheet name="Table 1" sheetId="1" r:id="rId1"/>
    <sheet name="Table 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54" i="2" l="1"/>
  <c r="O53" i="2"/>
  <c r="O52" i="2"/>
  <c r="O51" i="2"/>
  <c r="O49" i="2"/>
  <c r="O48" i="2"/>
  <c r="O47" i="2"/>
  <c r="O46" i="2"/>
  <c r="O45" i="2"/>
  <c r="O43" i="2"/>
  <c r="O42" i="2"/>
  <c r="O41" i="2"/>
  <c r="O40" i="2"/>
  <c r="O39" i="2"/>
  <c r="O38" i="2"/>
  <c r="O36" i="2"/>
  <c r="O35" i="2"/>
  <c r="O34" i="2"/>
  <c r="O33" i="2"/>
  <c r="O32" i="2"/>
  <c r="O31" i="2"/>
  <c r="O29" i="2"/>
  <c r="O28" i="2"/>
  <c r="O27" i="2"/>
  <c r="O25" i="2"/>
  <c r="O24" i="2"/>
  <c r="O23" i="2"/>
  <c r="O22" i="2"/>
  <c r="O21" i="2"/>
  <c r="O20" i="2"/>
  <c r="Q54" i="2"/>
  <c r="Q53" i="2"/>
  <c r="Q52" i="2"/>
  <c r="Q51" i="2"/>
  <c r="Q49" i="2"/>
  <c r="Q48" i="2"/>
  <c r="Q47" i="2"/>
  <c r="Q46" i="2"/>
  <c r="Q45" i="2"/>
  <c r="Q43" i="2"/>
  <c r="Q42" i="2"/>
  <c r="Q41" i="2"/>
  <c r="Q40" i="2"/>
  <c r="Q39" i="2"/>
  <c r="Q38" i="2"/>
  <c r="Q36" i="2"/>
  <c r="Q35" i="2"/>
  <c r="Q34" i="2"/>
  <c r="Q33" i="2"/>
  <c r="Q32" i="2"/>
  <c r="Q31" i="2"/>
  <c r="Q29" i="2"/>
  <c r="Q28" i="2"/>
  <c r="Q27" i="2"/>
  <c r="Q19" i="2"/>
  <c r="Q20" i="2"/>
  <c r="Q21" i="2"/>
  <c r="Q22" i="2"/>
  <c r="Q23" i="2"/>
  <c r="Q24" i="2"/>
  <c r="Q25" i="2"/>
  <c r="O18" i="2"/>
  <c r="O17" i="2"/>
  <c r="O16" i="2"/>
  <c r="O15" i="2"/>
  <c r="O14" i="2"/>
  <c r="O13" i="2"/>
  <c r="O12" i="2"/>
  <c r="O11" i="2"/>
  <c r="O10" i="2"/>
  <c r="Q18" i="2"/>
  <c r="Q17" i="2"/>
  <c r="Q16" i="2"/>
  <c r="Q15" i="2"/>
  <c r="Q14" i="2"/>
  <c r="Q13" i="2"/>
  <c r="Q12" i="2"/>
  <c r="Q11" i="2"/>
  <c r="Q10" i="2"/>
  <c r="C40" i="2"/>
  <c r="C11" i="2"/>
  <c r="C12" i="2"/>
  <c r="C13" i="2"/>
  <c r="C14" i="2"/>
  <c r="C15" i="2"/>
  <c r="C16" i="2"/>
  <c r="C17" i="2"/>
  <c r="C18" i="2"/>
  <c r="C20" i="2"/>
  <c r="C21" i="2"/>
  <c r="C22" i="2"/>
  <c r="C23" i="2"/>
  <c r="C24" i="2"/>
  <c r="C25" i="2"/>
  <c r="C27" i="2"/>
  <c r="C28" i="2"/>
  <c r="C29" i="2"/>
  <c r="C31" i="2"/>
  <c r="C32" i="2"/>
  <c r="C33" i="2"/>
  <c r="C34" i="2"/>
  <c r="C35" i="2"/>
  <c r="C36" i="2"/>
  <c r="C38" i="2"/>
  <c r="C39" i="2"/>
  <c r="C41" i="2"/>
  <c r="C42" i="2"/>
  <c r="C45" i="2"/>
  <c r="C46" i="2"/>
  <c r="C47" i="2"/>
  <c r="C48" i="2"/>
  <c r="C49" i="2"/>
  <c r="C51" i="2"/>
  <c r="C52" i="2"/>
  <c r="C53" i="2"/>
  <c r="C54" i="2"/>
  <c r="C10" i="2"/>
  <c r="E11" i="2"/>
  <c r="E12" i="2"/>
  <c r="E13" i="2"/>
  <c r="E14" i="2"/>
  <c r="E15" i="2"/>
  <c r="E16" i="2"/>
  <c r="E17" i="2"/>
  <c r="E18" i="2"/>
  <c r="E20" i="2"/>
  <c r="E21" i="2"/>
  <c r="E22" i="2"/>
  <c r="E23" i="2"/>
  <c r="E24" i="2"/>
  <c r="E25" i="2"/>
  <c r="E27" i="2"/>
  <c r="E28" i="2"/>
  <c r="E29" i="2"/>
  <c r="E31" i="2"/>
  <c r="E32" i="2"/>
  <c r="E33" i="2"/>
  <c r="E34" i="2"/>
  <c r="E35" i="2"/>
  <c r="E36" i="2"/>
  <c r="E38" i="2"/>
  <c r="E39" i="2"/>
  <c r="E40" i="2"/>
  <c r="E41" i="2"/>
  <c r="E42" i="2"/>
  <c r="E45" i="2"/>
  <c r="E46" i="2"/>
  <c r="E47" i="2"/>
  <c r="E48" i="2"/>
  <c r="E49" i="2"/>
  <c r="E51" i="2"/>
  <c r="E52" i="2"/>
  <c r="E53" i="2"/>
  <c r="E54" i="2"/>
  <c r="E10" i="2"/>
  <c r="G11" i="2"/>
  <c r="G12" i="2"/>
  <c r="G13" i="2"/>
  <c r="G14" i="2"/>
  <c r="G15" i="2"/>
  <c r="G17" i="2"/>
  <c r="G18" i="2"/>
  <c r="G20" i="2"/>
  <c r="G21" i="2"/>
  <c r="G22" i="2"/>
  <c r="G23" i="2"/>
  <c r="G24" i="2"/>
  <c r="G25" i="2"/>
  <c r="G27" i="2"/>
  <c r="G28" i="2"/>
  <c r="G29" i="2"/>
  <c r="G31" i="2"/>
  <c r="G32" i="2"/>
  <c r="G33" i="2"/>
  <c r="G34" i="2"/>
  <c r="G35" i="2"/>
  <c r="G36" i="2"/>
  <c r="G38" i="2"/>
  <c r="G39" i="2"/>
  <c r="G40" i="2"/>
  <c r="G41" i="2"/>
  <c r="G42" i="2"/>
  <c r="G43" i="2"/>
  <c r="G45" i="2"/>
  <c r="G46" i="2"/>
  <c r="G47" i="2"/>
  <c r="G48" i="2"/>
  <c r="G49" i="2"/>
  <c r="G51" i="2"/>
  <c r="G52" i="2"/>
  <c r="G53" i="2"/>
  <c r="G54" i="2"/>
  <c r="G10" i="2"/>
  <c r="I11" i="2"/>
  <c r="I12" i="2"/>
  <c r="I13" i="2"/>
  <c r="I14" i="2"/>
  <c r="I15" i="2"/>
  <c r="I16" i="2"/>
  <c r="I17" i="2"/>
  <c r="I18" i="2"/>
  <c r="I20" i="2"/>
  <c r="I21" i="2"/>
  <c r="I22" i="2"/>
  <c r="I23" i="2"/>
  <c r="I24" i="2"/>
  <c r="I25" i="2"/>
  <c r="I27" i="2"/>
  <c r="I28" i="2"/>
  <c r="I29" i="2"/>
  <c r="I31" i="2"/>
  <c r="I32" i="2"/>
  <c r="I33" i="2"/>
  <c r="I34" i="2"/>
  <c r="I35" i="2"/>
  <c r="I36" i="2"/>
  <c r="I38" i="2"/>
  <c r="I39" i="2"/>
  <c r="I40" i="2"/>
  <c r="I41" i="2"/>
  <c r="I42" i="2"/>
  <c r="I43" i="2"/>
  <c r="I45" i="2"/>
  <c r="I46" i="2"/>
  <c r="I47" i="2"/>
  <c r="I48" i="2"/>
  <c r="I49" i="2"/>
  <c r="I51" i="2"/>
  <c r="I52" i="2"/>
  <c r="I53" i="2"/>
  <c r="I54" i="2"/>
  <c r="I10" i="2"/>
  <c r="K11" i="2"/>
  <c r="K12" i="2"/>
  <c r="K13" i="2"/>
  <c r="K14" i="2"/>
  <c r="K15" i="2"/>
  <c r="K16" i="2"/>
  <c r="K17" i="2"/>
  <c r="K18" i="2"/>
  <c r="K20" i="2"/>
  <c r="K21" i="2"/>
  <c r="K22" i="2"/>
  <c r="K23" i="2"/>
  <c r="K24" i="2"/>
  <c r="K25" i="2"/>
  <c r="K27" i="2"/>
  <c r="K28" i="2"/>
  <c r="K29" i="2"/>
  <c r="K31" i="2"/>
  <c r="K32" i="2"/>
  <c r="K33" i="2"/>
  <c r="K34" i="2"/>
  <c r="K35" i="2"/>
  <c r="K36" i="2"/>
  <c r="K38" i="2"/>
  <c r="K39" i="2"/>
  <c r="K40" i="2"/>
  <c r="K41" i="2"/>
  <c r="K42" i="2"/>
  <c r="K43" i="2"/>
  <c r="K45" i="2"/>
  <c r="K46" i="2"/>
  <c r="K47" i="2"/>
  <c r="K48" i="2"/>
  <c r="K49" i="2"/>
  <c r="K51" i="2"/>
  <c r="K52" i="2"/>
  <c r="K53" i="2"/>
  <c r="K54" i="2"/>
  <c r="K10" i="2"/>
  <c r="M11" i="2"/>
  <c r="M12" i="2"/>
  <c r="M13" i="2"/>
  <c r="M14" i="2"/>
  <c r="M15" i="2"/>
  <c r="M16" i="2"/>
  <c r="M17" i="2"/>
  <c r="M18" i="2"/>
  <c r="M20" i="2"/>
  <c r="M21" i="2"/>
  <c r="M22" i="2"/>
  <c r="M23" i="2"/>
  <c r="M24" i="2"/>
  <c r="M25" i="2"/>
  <c r="M27" i="2"/>
  <c r="M28" i="2"/>
  <c r="M29" i="2"/>
  <c r="M31" i="2"/>
  <c r="M32" i="2"/>
  <c r="M33" i="2"/>
  <c r="M34" i="2"/>
  <c r="M35" i="2"/>
  <c r="M36" i="2"/>
  <c r="M38" i="2"/>
  <c r="M39" i="2"/>
  <c r="M40" i="2"/>
  <c r="M41" i="2"/>
  <c r="M42" i="2"/>
  <c r="M43" i="2"/>
  <c r="M45" i="2"/>
  <c r="M46" i="2"/>
  <c r="M47" i="2"/>
  <c r="M48" i="2"/>
  <c r="M49" i="2"/>
  <c r="M51" i="2"/>
  <c r="M52" i="2"/>
  <c r="M53" i="2"/>
  <c r="M54" i="2"/>
  <c r="M10" i="2"/>
  <c r="S11" i="2"/>
  <c r="S12" i="2"/>
  <c r="S13" i="2"/>
  <c r="S14" i="2"/>
  <c r="S15" i="2"/>
  <c r="S16" i="2"/>
  <c r="S17" i="2"/>
  <c r="S18" i="2"/>
  <c r="S20" i="2"/>
  <c r="S21" i="2"/>
  <c r="S22" i="2"/>
  <c r="S23" i="2"/>
  <c r="S24" i="2"/>
  <c r="S25" i="2"/>
  <c r="S27" i="2"/>
  <c r="S28" i="2"/>
  <c r="S29" i="2"/>
  <c r="S31" i="2"/>
  <c r="S32" i="2"/>
  <c r="S33" i="2"/>
  <c r="S34" i="2"/>
  <c r="S35" i="2"/>
  <c r="S36" i="2"/>
  <c r="S38" i="2"/>
  <c r="S39" i="2"/>
  <c r="S40" i="2"/>
  <c r="S41" i="2"/>
  <c r="S42" i="2"/>
  <c r="S43" i="2"/>
  <c r="S45" i="2"/>
  <c r="S46" i="2"/>
  <c r="S47" i="2"/>
  <c r="S48" i="2"/>
  <c r="S49" i="2"/>
  <c r="S51" i="2"/>
  <c r="S52" i="2"/>
  <c r="S53" i="2"/>
  <c r="S54" i="2"/>
  <c r="S10" i="2"/>
  <c r="H54" i="1"/>
  <c r="F54" i="1"/>
  <c r="D54" i="1"/>
  <c r="D42" i="1"/>
  <c r="H53" i="1"/>
  <c r="H52" i="1"/>
  <c r="H51" i="1"/>
  <c r="H49" i="1"/>
  <c r="H48" i="1"/>
  <c r="H47" i="1"/>
  <c r="H46" i="1"/>
  <c r="H45" i="1"/>
  <c r="H42" i="1"/>
  <c r="H41" i="1"/>
  <c r="H40" i="1"/>
  <c r="H39" i="1"/>
  <c r="H38" i="1"/>
  <c r="H36" i="1"/>
  <c r="H35" i="1"/>
  <c r="H34" i="1"/>
  <c r="H33" i="1"/>
  <c r="H32" i="1"/>
  <c r="H31" i="1"/>
  <c r="H29" i="1"/>
  <c r="H28" i="1"/>
  <c r="H27" i="1"/>
  <c r="H25" i="1"/>
  <c r="H24" i="1"/>
  <c r="H23" i="1"/>
  <c r="H22" i="1"/>
  <c r="H21" i="1"/>
  <c r="H20" i="1"/>
  <c r="H18" i="1"/>
  <c r="H17" i="1"/>
  <c r="H15" i="1"/>
  <c r="H14" i="1"/>
  <c r="H13" i="1"/>
  <c r="H12" i="1"/>
  <c r="H11" i="1"/>
  <c r="H10" i="1"/>
  <c r="F53" i="1"/>
  <c r="F52" i="1"/>
  <c r="F51" i="1"/>
  <c r="F49" i="1"/>
  <c r="F48" i="1"/>
  <c r="F47" i="1"/>
  <c r="F46" i="1"/>
  <c r="F45" i="1"/>
  <c r="F42" i="1"/>
  <c r="F41" i="1"/>
  <c r="F40" i="1"/>
  <c r="F39" i="1"/>
  <c r="F38" i="1"/>
  <c r="F36" i="1"/>
  <c r="F35" i="1"/>
  <c r="F34" i="1"/>
  <c r="F33" i="1"/>
  <c r="F32" i="1"/>
  <c r="F31" i="1"/>
  <c r="F29" i="1"/>
  <c r="F28" i="1"/>
  <c r="F27" i="1"/>
  <c r="F25" i="1"/>
  <c r="F24" i="1"/>
  <c r="F23" i="1"/>
  <c r="F22" i="1"/>
  <c r="F21" i="1"/>
  <c r="F20" i="1"/>
  <c r="F18" i="1"/>
  <c r="F17" i="1"/>
  <c r="F15" i="1"/>
  <c r="F14" i="1"/>
  <c r="F13" i="1"/>
  <c r="F12" i="1"/>
  <c r="F10" i="1"/>
  <c r="D53" i="1"/>
  <c r="D52" i="1"/>
  <c r="D51" i="1"/>
  <c r="D49" i="1"/>
  <c r="D48" i="1"/>
  <c r="D47" i="1"/>
  <c r="D46" i="1"/>
  <c r="D45" i="1"/>
  <c r="D41" i="1"/>
  <c r="D40" i="1"/>
  <c r="D39" i="1"/>
  <c r="D38" i="1"/>
  <c r="D36" i="1"/>
  <c r="D35" i="1"/>
  <c r="D34" i="1"/>
  <c r="D33" i="1"/>
  <c r="D32" i="1"/>
  <c r="D31" i="1"/>
  <c r="D29" i="1"/>
  <c r="D28" i="1"/>
  <c r="D27" i="1"/>
  <c r="D25" i="1"/>
  <c r="D24" i="1"/>
  <c r="D23" i="1"/>
  <c r="D22" i="1"/>
  <c r="D21" i="1"/>
  <c r="D20" i="1"/>
  <c r="D18" i="1"/>
  <c r="D17" i="1"/>
  <c r="D15" i="1"/>
  <c r="D14" i="1"/>
  <c r="D13" i="1"/>
  <c r="D12" i="1"/>
  <c r="D11" i="1"/>
  <c r="D10" i="1"/>
  <c r="H8" i="1"/>
  <c r="F8" i="1"/>
  <c r="D8" i="1"/>
</calcChain>
</file>

<file path=xl/sharedStrings.xml><?xml version="1.0" encoding="utf-8"?>
<sst xmlns="http://schemas.openxmlformats.org/spreadsheetml/2006/main" count="189" uniqueCount="74">
  <si>
    <t>Northwest Territories, Communities, 2021 Census</t>
  </si>
  <si>
    <t>Northwest Territories</t>
  </si>
  <si>
    <t>Beaufort Delta Region</t>
  </si>
  <si>
    <t>Aklavik</t>
  </si>
  <si>
    <t>Fort McPherson</t>
  </si>
  <si>
    <t>Inuvik</t>
  </si>
  <si>
    <t>Paulatuk</t>
  </si>
  <si>
    <t>Sachs Harbour</t>
  </si>
  <si>
    <t>Tsiigehtchic</t>
  </si>
  <si>
    <t>Tuktoyaktuk</t>
  </si>
  <si>
    <t>Ulukhaktok</t>
  </si>
  <si>
    <t>Dehcho Region</t>
  </si>
  <si>
    <t>Fort Liard</t>
  </si>
  <si>
    <t>Fort Providence</t>
  </si>
  <si>
    <t>Fort Simpson</t>
  </si>
  <si>
    <t>Hay River Reserve</t>
  </si>
  <si>
    <t>Jean Marie River</t>
  </si>
  <si>
    <t>Nahanni Butte</t>
  </si>
  <si>
    <t>Sambaa K’e</t>
  </si>
  <si>
    <t>Wrigley</t>
  </si>
  <si>
    <t>Sahtu Region</t>
  </si>
  <si>
    <t>Colville Lake</t>
  </si>
  <si>
    <t>Délı̨nę</t>
  </si>
  <si>
    <t>Fort Good Hope</t>
  </si>
  <si>
    <t>Norman Wells</t>
  </si>
  <si>
    <t>Tulita</t>
  </si>
  <si>
    <t>South Slave Region</t>
  </si>
  <si>
    <t>Enterprise</t>
  </si>
  <si>
    <t>Fort Resolution</t>
  </si>
  <si>
    <t>Fort Smith</t>
  </si>
  <si>
    <t>Hay River</t>
  </si>
  <si>
    <t>Łutselk’e</t>
  </si>
  <si>
    <t>Tłı̨chǫ Region</t>
  </si>
  <si>
    <t>Behchokǫ̀</t>
  </si>
  <si>
    <t>Gamètı̀</t>
  </si>
  <si>
    <t>Wekweètı̀</t>
  </si>
  <si>
    <t>Whatı̀</t>
  </si>
  <si>
    <t>Yellowknife Region</t>
  </si>
  <si>
    <t>Dettah</t>
  </si>
  <si>
    <t>Yellowknife</t>
  </si>
  <si>
    <t>Notes:</t>
  </si>
  <si>
    <t>2. Prepared by NWT Bureau of Statistics.</t>
  </si>
  <si>
    <t>No. of Persons</t>
  </si>
  <si>
    <t xml:space="preserve">Total </t>
  </si>
  <si>
    <t>English</t>
  </si>
  <si>
    <t>French</t>
  </si>
  <si>
    <t>Cree</t>
  </si>
  <si>
    <t>Gwich'in</t>
  </si>
  <si>
    <t>Inuktitut</t>
  </si>
  <si>
    <t>Inuinnaqtun</t>
  </si>
  <si>
    <t>Tłı̨chǫ (Dogrib)</t>
  </si>
  <si>
    <t>North Slavey</t>
  </si>
  <si>
    <t>South Slavey</t>
  </si>
  <si>
    <t>Inuvialuktun</t>
  </si>
  <si>
    <t>Region 6, Unorganized</t>
  </si>
  <si>
    <t>Kakisa</t>
  </si>
  <si>
    <t>X</t>
  </si>
  <si>
    <t xml:space="preserve">Other unorganized areas are omitted from the table but included in the NWT and Regional totals. </t>
  </si>
  <si>
    <t>5. Region 6, Unorganized is included in the table due to its larger population. It includes areas outside of Yellowknife such as the Ingraham Trail.</t>
  </si>
  <si>
    <r>
      <t>Population in Private Households by Selected Mother Tongue</t>
    </r>
    <r>
      <rPr>
        <b/>
        <vertAlign val="superscript"/>
        <sz val="14"/>
        <color rgb="FF0070C0"/>
        <rFont val="Calibri"/>
        <family val="2"/>
        <scheme val="minor"/>
      </rPr>
      <t>6</t>
    </r>
  </si>
  <si>
    <t xml:space="preserve">3. Statistics Canada employs a random rounding process for confidentiality. As a result, all figures end in '0' or '5' and totals </t>
  </si>
  <si>
    <t xml:space="preserve">    may not be the exact sum of their components.</t>
  </si>
  <si>
    <t>4. '-' means data is zero or too small to be expressed; 'X' means data is suppressed by Statistics Canada to meet the confidentiality requirement of the Statistics Act.</t>
  </si>
  <si>
    <t>4. '-' means data are zero or too small to be expressed;  'X' means data is suppressed by Statistics Canada to meet the confidentiality requirement of the Statistics Act.</t>
  </si>
  <si>
    <t xml:space="preserve">% </t>
  </si>
  <si>
    <t>..</t>
  </si>
  <si>
    <t>1. Source: Statistics Canada, 2021 Census; Table: 98100180.</t>
  </si>
  <si>
    <t>6. Includes single and multiple language responses.</t>
  </si>
  <si>
    <t>Dene (Incl. Chipewyan)</t>
  </si>
  <si>
    <t>7. Indigenous languages include nine official NWT Indigenous languages as well as other Indigenous languages.</t>
  </si>
  <si>
    <r>
      <t>Indigenous</t>
    </r>
    <r>
      <rPr>
        <vertAlign val="superscript"/>
        <sz val="10"/>
        <color theme="1"/>
        <rFont val="Calibri"/>
        <family val="2"/>
        <scheme val="minor"/>
      </rPr>
      <t>7</t>
    </r>
  </si>
  <si>
    <r>
      <t xml:space="preserve">Population in Private Households by Official Indigenous Mother Tongue </t>
    </r>
    <r>
      <rPr>
        <b/>
        <vertAlign val="superscript"/>
        <sz val="14"/>
        <color rgb="FF0070C0"/>
        <rFont val="Calibri"/>
        <family val="2"/>
        <scheme val="minor"/>
      </rPr>
      <t>6</t>
    </r>
  </si>
  <si>
    <t>7. '..' means communities with TNR (Total non-response) rate higher than 90% are suppressed.</t>
  </si>
  <si>
    <t>8. '..' means communities with TNR (Total non-response) rate higher than 90% are suppressed.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</si>
</sst>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_-;\-* #,##0.00_-;_-* &quot;-&quot;??_-;_-@_-"/>
    <numFmt numFmtId="165" formatCode="0.0"/>
    <numFmt numFmtId="166" formatCode="_(* #,##0_);_(* \(#,##0\);_(* &quot;-&quot;??_);_(@_)"/>
    <numFmt numFmtId="167" formatCode="#,##0.0"/>
    <numFmt numFmtId="168" formatCode="#,##0;[Red]\-#,##0;&quot;-&quot;"/>
    <numFmt numFmtId="169" formatCode="#,##0.0;[Red]\-#,##0.0;&quot;-&quot;"/>
  </numFmts>
  <fonts count="15" x14ac:knownFonts="1">
    <font>
      <sz val="11"/>
      <color theme="1"/>
      <name val="Calibri"/>
      <family val="2"/>
      <scheme val="minor"/>
    </font>
    <font>
      <b/>
      <sz val="14"/>
      <color rgb="FF0070C0"/>
      <name val="Calibri"/>
      <family val="2"/>
      <scheme val="minor"/>
    </font>
    <font>
      <b/>
      <sz val="12"/>
      <color rgb="FF0070C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0070C0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9"/>
      <color rgb="FF0070C0"/>
      <name val="Calibri"/>
      <family val="2"/>
      <scheme val="minor"/>
    </font>
    <font>
      <sz val="10"/>
      <name val="Verdana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i/>
      <sz val="9"/>
      <color rgb="FF0076B6"/>
      <name val="Calibri"/>
      <family val="2"/>
      <scheme val="minor"/>
    </font>
    <font>
      <sz val="10"/>
      <name val="Helv"/>
    </font>
    <font>
      <b/>
      <vertAlign val="superscript"/>
      <sz val="14"/>
      <color rgb="FF0070C0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medium">
        <color rgb="FF0070C0"/>
      </bottom>
      <diagonal/>
    </border>
    <border>
      <left/>
      <right/>
      <top style="medium">
        <color rgb="FF0070C0"/>
      </top>
      <bottom/>
      <diagonal/>
    </border>
    <border>
      <left/>
      <right/>
      <top style="medium">
        <color rgb="FF0070C0"/>
      </top>
      <bottom style="thin">
        <color rgb="FF0070C0"/>
      </bottom>
      <diagonal/>
    </border>
    <border>
      <left/>
      <right/>
      <top style="thin">
        <color rgb="FF0076B6"/>
      </top>
      <bottom style="medium">
        <color rgb="FF0076B6"/>
      </bottom>
      <diagonal/>
    </border>
  </borders>
  <cellStyleXfs count="5">
    <xf numFmtId="0" fontId="0" fillId="0" borderId="0"/>
    <xf numFmtId="0" fontId="7" fillId="0" borderId="0"/>
    <xf numFmtId="164" fontId="8" fillId="0" borderId="0" applyFont="0" applyFill="0" applyBorder="0" applyAlignment="0" applyProtection="0"/>
    <xf numFmtId="0" fontId="8" fillId="0" borderId="0"/>
    <xf numFmtId="0" fontId="12" fillId="0" borderId="0"/>
  </cellStyleXfs>
  <cellXfs count="55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horizontal="left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5" fillId="0" borderId="0" xfId="0" applyFont="1" applyAlignment="1">
      <alignment horizontal="left" indent="1"/>
    </xf>
    <xf numFmtId="0" fontId="3" fillId="0" borderId="0" xfId="0" applyFont="1" applyAlignment="1">
      <alignment horizontal="left" indent="2"/>
    </xf>
    <xf numFmtId="0" fontId="6" fillId="0" borderId="0" xfId="0" applyFont="1"/>
    <xf numFmtId="0" fontId="6" fillId="0" borderId="0" xfId="0" applyFont="1" applyAlignment="1">
      <alignment horizontal="left" indent="1"/>
    </xf>
    <xf numFmtId="0" fontId="0" fillId="0" borderId="0" xfId="0" applyBorder="1" applyAlignment="1">
      <alignment horizontal="left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/>
    <xf numFmtId="0" fontId="3" fillId="0" borderId="1" xfId="0" applyFont="1" applyBorder="1" applyAlignment="1">
      <alignment horizontal="left"/>
    </xf>
    <xf numFmtId="3" fontId="3" fillId="0" borderId="0" xfId="0" applyNumberFormat="1" applyFont="1" applyAlignment="1">
      <alignment horizontal="left"/>
    </xf>
    <xf numFmtId="165" fontId="3" fillId="0" borderId="0" xfId="0" applyNumberFormat="1" applyFont="1"/>
    <xf numFmtId="0" fontId="0" fillId="0" borderId="0" xfId="0" applyFont="1"/>
    <xf numFmtId="165" fontId="5" fillId="0" borderId="0" xfId="0" applyNumberFormat="1" applyFont="1"/>
    <xf numFmtId="0" fontId="9" fillId="0" borderId="0" xfId="0" applyFont="1"/>
    <xf numFmtId="166" fontId="10" fillId="0" borderId="0" xfId="2" applyNumberFormat="1" applyFont="1"/>
    <xf numFmtId="165" fontId="4" fillId="0" borderId="0" xfId="0" applyNumberFormat="1" applyFont="1"/>
    <xf numFmtId="166" fontId="4" fillId="0" borderId="0" xfId="2" applyNumberFormat="1" applyFont="1"/>
    <xf numFmtId="0" fontId="1" fillId="0" borderId="0" xfId="0" applyFont="1" applyFill="1"/>
    <xf numFmtId="165" fontId="0" fillId="0" borderId="0" xfId="0" applyNumberFormat="1"/>
    <xf numFmtId="165" fontId="3" fillId="0" borderId="1" xfId="0" applyNumberFormat="1" applyFont="1" applyBorder="1" applyAlignment="1">
      <alignment horizontal="right"/>
    </xf>
    <xf numFmtId="165" fontId="5" fillId="0" borderId="0" xfId="2" applyNumberFormat="1" applyFont="1"/>
    <xf numFmtId="165" fontId="3" fillId="0" borderId="1" xfId="0" applyNumberFormat="1" applyFont="1" applyBorder="1" applyAlignment="1">
      <alignment horizontal="left"/>
    </xf>
    <xf numFmtId="167" fontId="4" fillId="0" borderId="0" xfId="2" applyNumberFormat="1" applyFont="1"/>
    <xf numFmtId="0" fontId="0" fillId="0" borderId="0" xfId="0" applyAlignment="1">
      <alignment wrapText="1"/>
    </xf>
    <xf numFmtId="166" fontId="0" fillId="0" borderId="0" xfId="0" applyNumberFormat="1"/>
    <xf numFmtId="166" fontId="10" fillId="0" borderId="0" xfId="2" applyNumberFormat="1" applyFont="1" applyAlignment="1">
      <alignment horizontal="right"/>
    </xf>
    <xf numFmtId="0" fontId="11" fillId="0" borderId="0" xfId="3" applyFont="1" applyAlignment="1">
      <alignment horizontal="left" indent="1"/>
    </xf>
    <xf numFmtId="0" fontId="11" fillId="0" borderId="0" xfId="3" applyFont="1" applyAlignment="1">
      <alignment horizontal="left" indent="2"/>
    </xf>
    <xf numFmtId="168" fontId="3" fillId="0" borderId="0" xfId="4" applyNumberFormat="1" applyFont="1"/>
    <xf numFmtId="169" fontId="3" fillId="0" borderId="0" xfId="4" applyNumberFormat="1" applyFont="1"/>
    <xf numFmtId="168" fontId="5" fillId="0" borderId="0" xfId="4" applyNumberFormat="1" applyFont="1"/>
    <xf numFmtId="169" fontId="5" fillId="0" borderId="0" xfId="4" applyNumberFormat="1" applyFont="1"/>
    <xf numFmtId="168" fontId="3" fillId="0" borderId="0" xfId="4" applyNumberFormat="1" applyFont="1" applyAlignment="1">
      <alignment horizontal="right"/>
    </xf>
    <xf numFmtId="169" fontId="3" fillId="0" borderId="0" xfId="4" applyNumberFormat="1" applyFont="1" applyAlignment="1">
      <alignment horizontal="right"/>
    </xf>
    <xf numFmtId="0" fontId="11" fillId="0" borderId="0" xfId="4" applyFont="1" applyAlignment="1">
      <alignment horizontal="left" indent="1"/>
    </xf>
    <xf numFmtId="166" fontId="9" fillId="0" borderId="0" xfId="0" applyNumberFormat="1" applyFont="1"/>
    <xf numFmtId="3" fontId="4" fillId="0" borderId="0" xfId="2" applyNumberFormat="1" applyFont="1"/>
    <xf numFmtId="168" fontId="5" fillId="0" borderId="0" xfId="4" applyNumberFormat="1" applyFont="1" applyAlignment="1">
      <alignment horizontal="right"/>
    </xf>
    <xf numFmtId="169" fontId="5" fillId="0" borderId="0" xfId="4" applyNumberFormat="1" applyFont="1" applyAlignment="1">
      <alignment horizontal="right"/>
    </xf>
    <xf numFmtId="0" fontId="11" fillId="0" borderId="0" xfId="0" applyFont="1" applyAlignment="1">
      <alignment horizontal="left" indent="1"/>
    </xf>
    <xf numFmtId="0" fontId="3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/>
    </xf>
    <xf numFmtId="0" fontId="10" fillId="0" borderId="4" xfId="0" applyFont="1" applyBorder="1" applyAlignment="1">
      <alignment horizontal="right" vertical="center"/>
    </xf>
    <xf numFmtId="3" fontId="3" fillId="0" borderId="0" xfId="0" applyNumberFormat="1" applyFont="1" applyAlignment="1">
      <alignment horizontal="right"/>
    </xf>
    <xf numFmtId="165" fontId="3" fillId="0" borderId="0" xfId="0" applyNumberFormat="1" applyFont="1" applyAlignment="1">
      <alignment horizontal="right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</cellXfs>
  <cellStyles count="5">
    <cellStyle name="Comma" xfId="2" builtinId="3"/>
    <cellStyle name="Normal" xfId="0" builtinId="0"/>
    <cellStyle name="Normal 2" xfId="1" xr:uid="{6526B9D3-41DE-4460-BD59-B01642808751}"/>
    <cellStyle name="Normal 3" xfId="3" xr:uid="{33909B8E-5B4A-49EB-9478-5A3D9A7E75B9}"/>
    <cellStyle name="Normal 4" xfId="4" xr:uid="{499911B8-7257-41E8-9C64-FED1CCAA0DF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3E95B8-EF9B-4F31-A7E8-D6E493EAF02B}">
  <dimension ref="A1:H67"/>
  <sheetViews>
    <sheetView tabSelected="1" zoomScaleNormal="100" workbookViewId="0"/>
  </sheetViews>
  <sheetFormatPr defaultRowHeight="15" customHeight="1" x14ac:dyDescent="0.25"/>
  <cols>
    <col min="1" max="1" width="22.7109375" customWidth="1"/>
    <col min="2" max="3" width="12" customWidth="1"/>
    <col min="4" max="4" width="7.7109375" customWidth="1"/>
    <col min="5" max="5" width="12" customWidth="1"/>
    <col min="6" max="6" width="7.7109375" customWidth="1"/>
    <col min="7" max="7" width="12" customWidth="1"/>
    <col min="8" max="8" width="7.7109375" customWidth="1"/>
  </cols>
  <sheetData>
    <row r="1" spans="1:8" ht="18" customHeight="1" x14ac:dyDescent="0.3">
      <c r="A1" s="22" t="s">
        <v>59</v>
      </c>
      <c r="B1" s="1"/>
    </row>
    <row r="2" spans="1:8" ht="15" customHeight="1" x14ac:dyDescent="0.25">
      <c r="A2" s="2" t="s">
        <v>0</v>
      </c>
      <c r="B2" s="2"/>
    </row>
    <row r="3" spans="1:8" ht="15" customHeight="1" x14ac:dyDescent="0.25">
      <c r="A3" s="3"/>
      <c r="B3" s="3"/>
    </row>
    <row r="4" spans="1:8" ht="15" customHeight="1" thickBot="1" x14ac:dyDescent="0.3">
      <c r="A4" s="10"/>
      <c r="B4" s="10"/>
    </row>
    <row r="5" spans="1:8" ht="15" customHeight="1" x14ac:dyDescent="0.25">
      <c r="A5" s="52"/>
      <c r="B5" s="52" t="s">
        <v>43</v>
      </c>
      <c r="C5" s="51" t="s">
        <v>44</v>
      </c>
      <c r="D5" s="51"/>
      <c r="E5" s="51" t="s">
        <v>45</v>
      </c>
      <c r="F5" s="51"/>
      <c r="G5" s="50" t="s">
        <v>70</v>
      </c>
      <c r="H5" s="50"/>
    </row>
    <row r="6" spans="1:8" ht="15" customHeight="1" thickBot="1" x14ac:dyDescent="0.3">
      <c r="A6" s="53"/>
      <c r="B6" s="53"/>
      <c r="C6" s="45" t="s">
        <v>42</v>
      </c>
      <c r="D6" s="46" t="s">
        <v>64</v>
      </c>
      <c r="E6" s="45" t="s">
        <v>42</v>
      </c>
      <c r="F6" s="46" t="s">
        <v>64</v>
      </c>
      <c r="G6" s="45" t="s">
        <v>42</v>
      </c>
      <c r="H6" s="46" t="s">
        <v>64</v>
      </c>
    </row>
    <row r="7" spans="1:8" ht="15" customHeight="1" x14ac:dyDescent="0.25">
      <c r="A7" s="11"/>
      <c r="B7" s="11"/>
      <c r="C7" s="12"/>
      <c r="D7" s="12"/>
      <c r="E7" s="12"/>
      <c r="F7" s="12"/>
      <c r="G7" s="12"/>
      <c r="H7" s="12"/>
    </row>
    <row r="8" spans="1:8" ht="15" customHeight="1" x14ac:dyDescent="0.25">
      <c r="A8" s="4" t="s">
        <v>1</v>
      </c>
      <c r="B8" s="41">
        <v>40545</v>
      </c>
      <c r="C8" s="41">
        <v>32370</v>
      </c>
      <c r="D8" s="20">
        <f>(C8/$B8)*100</f>
        <v>79.837217906030332</v>
      </c>
      <c r="E8" s="41">
        <v>1475</v>
      </c>
      <c r="F8" s="20">
        <f>(E8/$B8)*100</f>
        <v>3.637933160685658</v>
      </c>
      <c r="G8" s="41">
        <v>4485</v>
      </c>
      <c r="H8" s="20">
        <f>(G8/$B8)*100</f>
        <v>11.061783203847577</v>
      </c>
    </row>
    <row r="9" spans="1:8" ht="15" customHeight="1" x14ac:dyDescent="0.25">
      <c r="A9" s="5"/>
      <c r="B9" s="14"/>
      <c r="C9" s="14"/>
      <c r="D9" s="15"/>
      <c r="E9" s="14"/>
      <c r="F9" s="15"/>
      <c r="G9" s="14"/>
      <c r="H9" s="15"/>
    </row>
    <row r="10" spans="1:8" s="18" customFormat="1" ht="15" customHeight="1" x14ac:dyDescent="0.25">
      <c r="A10" s="6" t="s">
        <v>2</v>
      </c>
      <c r="B10" s="35">
        <v>6135</v>
      </c>
      <c r="C10" s="35">
        <v>5475</v>
      </c>
      <c r="D10" s="17">
        <f t="shared" ref="D10:D54" si="0">(C10/$B10)*100</f>
        <v>89.242053789731045</v>
      </c>
      <c r="E10" s="35">
        <v>60</v>
      </c>
      <c r="F10" s="36">
        <f t="shared" ref="F10:F54" si="1">(E10/$B10)*100</f>
        <v>0.97799511002444983</v>
      </c>
      <c r="G10" s="35">
        <v>520</v>
      </c>
      <c r="H10" s="36">
        <f t="shared" ref="H10:H54" si="2">(G10/$B10)*100</f>
        <v>8.4759576202118989</v>
      </c>
    </row>
    <row r="11" spans="1:8" ht="15" customHeight="1" x14ac:dyDescent="0.25">
      <c r="A11" s="7" t="s">
        <v>3</v>
      </c>
      <c r="B11" s="33">
        <v>535</v>
      </c>
      <c r="C11" s="33">
        <v>495</v>
      </c>
      <c r="D11" s="34">
        <f t="shared" si="0"/>
        <v>92.523364485981304</v>
      </c>
      <c r="E11" s="33">
        <v>0</v>
      </c>
      <c r="F11" s="34">
        <v>0</v>
      </c>
      <c r="G11" s="33">
        <v>40</v>
      </c>
      <c r="H11" s="34">
        <f t="shared" si="2"/>
        <v>7.4766355140186906</v>
      </c>
    </row>
    <row r="12" spans="1:8" ht="15" customHeight="1" x14ac:dyDescent="0.25">
      <c r="A12" s="7" t="s">
        <v>4</v>
      </c>
      <c r="B12" s="33">
        <v>645</v>
      </c>
      <c r="C12" s="33">
        <v>610</v>
      </c>
      <c r="D12" s="34">
        <f t="shared" si="0"/>
        <v>94.573643410852711</v>
      </c>
      <c r="E12" s="33">
        <v>0</v>
      </c>
      <c r="F12" s="34">
        <f t="shared" si="1"/>
        <v>0</v>
      </c>
      <c r="G12" s="33">
        <v>40</v>
      </c>
      <c r="H12" s="34">
        <f t="shared" si="2"/>
        <v>6.2015503875968996</v>
      </c>
    </row>
    <row r="13" spans="1:8" ht="15" customHeight="1" x14ac:dyDescent="0.25">
      <c r="A13" s="7" t="s">
        <v>5</v>
      </c>
      <c r="B13" s="33">
        <v>3065</v>
      </c>
      <c r="C13" s="33">
        <v>2730</v>
      </c>
      <c r="D13" s="34">
        <f t="shared" si="0"/>
        <v>89.07014681892332</v>
      </c>
      <c r="E13" s="33">
        <v>40</v>
      </c>
      <c r="F13" s="34">
        <f t="shared" si="1"/>
        <v>1.3050570962479608</v>
      </c>
      <c r="G13" s="33">
        <v>150</v>
      </c>
      <c r="H13" s="34">
        <f t="shared" si="2"/>
        <v>4.8939641109298533</v>
      </c>
    </row>
    <row r="14" spans="1:8" ht="15" customHeight="1" x14ac:dyDescent="0.25">
      <c r="A14" s="7" t="s">
        <v>6</v>
      </c>
      <c r="B14" s="33">
        <v>295</v>
      </c>
      <c r="C14" s="33">
        <v>280</v>
      </c>
      <c r="D14" s="34">
        <f t="shared" si="0"/>
        <v>94.915254237288138</v>
      </c>
      <c r="E14" s="33">
        <v>0</v>
      </c>
      <c r="F14" s="34">
        <f t="shared" si="1"/>
        <v>0</v>
      </c>
      <c r="G14" s="33">
        <v>25</v>
      </c>
      <c r="H14" s="34">
        <f t="shared" si="2"/>
        <v>8.4745762711864394</v>
      </c>
    </row>
    <row r="15" spans="1:8" ht="15" customHeight="1" x14ac:dyDescent="0.25">
      <c r="A15" s="7" t="s">
        <v>7</v>
      </c>
      <c r="B15" s="33">
        <v>105</v>
      </c>
      <c r="C15" s="33">
        <v>70</v>
      </c>
      <c r="D15" s="34">
        <f t="shared" si="0"/>
        <v>66.666666666666657</v>
      </c>
      <c r="E15" s="33">
        <v>0</v>
      </c>
      <c r="F15" s="34">
        <f t="shared" si="1"/>
        <v>0</v>
      </c>
      <c r="G15" s="33">
        <v>35</v>
      </c>
      <c r="H15" s="34">
        <f t="shared" si="2"/>
        <v>33.333333333333329</v>
      </c>
    </row>
    <row r="16" spans="1:8" ht="15" customHeight="1" x14ac:dyDescent="0.25">
      <c r="A16" s="7" t="s">
        <v>8</v>
      </c>
      <c r="B16" s="48" t="s">
        <v>65</v>
      </c>
      <c r="C16" s="49" t="s">
        <v>65</v>
      </c>
      <c r="D16" s="48" t="s">
        <v>65</v>
      </c>
      <c r="E16" s="48" t="s">
        <v>65</v>
      </c>
      <c r="F16" s="49" t="s">
        <v>65</v>
      </c>
      <c r="G16" s="48" t="s">
        <v>65</v>
      </c>
      <c r="H16" s="49" t="s">
        <v>65</v>
      </c>
    </row>
    <row r="17" spans="1:8" ht="15" customHeight="1" x14ac:dyDescent="0.25">
      <c r="A17" s="7" t="s">
        <v>9</v>
      </c>
      <c r="B17" s="33">
        <v>940</v>
      </c>
      <c r="C17" s="33">
        <v>855</v>
      </c>
      <c r="D17" s="34">
        <f t="shared" si="0"/>
        <v>90.957446808510639</v>
      </c>
      <c r="E17" s="33">
        <v>5</v>
      </c>
      <c r="F17" s="34">
        <f t="shared" si="1"/>
        <v>0.53191489361702127</v>
      </c>
      <c r="G17" s="33">
        <v>100</v>
      </c>
      <c r="H17" s="34">
        <f t="shared" si="2"/>
        <v>10.638297872340425</v>
      </c>
    </row>
    <row r="18" spans="1:8" ht="15" customHeight="1" x14ac:dyDescent="0.25">
      <c r="A18" s="7" t="s">
        <v>10</v>
      </c>
      <c r="B18" s="33">
        <v>405</v>
      </c>
      <c r="C18" s="33">
        <v>315</v>
      </c>
      <c r="D18" s="34">
        <f t="shared" si="0"/>
        <v>77.777777777777786</v>
      </c>
      <c r="E18" s="33">
        <v>5</v>
      </c>
      <c r="F18" s="34">
        <f t="shared" si="1"/>
        <v>1.2345679012345678</v>
      </c>
      <c r="G18" s="33">
        <v>110</v>
      </c>
      <c r="H18" s="34">
        <f t="shared" si="2"/>
        <v>27.160493827160494</v>
      </c>
    </row>
    <row r="19" spans="1:8" ht="15" customHeight="1" x14ac:dyDescent="0.25">
      <c r="A19" s="5"/>
      <c r="B19" s="19"/>
      <c r="C19" s="19"/>
      <c r="D19" s="15"/>
      <c r="E19" s="19"/>
      <c r="F19" s="15"/>
      <c r="G19" s="19"/>
      <c r="H19" s="15"/>
    </row>
    <row r="20" spans="1:8" s="18" customFormat="1" ht="15" customHeight="1" x14ac:dyDescent="0.25">
      <c r="A20" s="6" t="s">
        <v>11</v>
      </c>
      <c r="B20" s="42">
        <v>2850</v>
      </c>
      <c r="C20" s="42">
        <v>1910</v>
      </c>
      <c r="D20" s="17">
        <f t="shared" si="0"/>
        <v>67.017543859649123</v>
      </c>
      <c r="E20" s="42">
        <v>30</v>
      </c>
      <c r="F20" s="43">
        <f t="shared" si="1"/>
        <v>1.0526315789473684</v>
      </c>
      <c r="G20" s="42">
        <v>975</v>
      </c>
      <c r="H20" s="43">
        <f t="shared" si="2"/>
        <v>34.210526315789473</v>
      </c>
    </row>
    <row r="21" spans="1:8" ht="15" customHeight="1" x14ac:dyDescent="0.25">
      <c r="A21" s="7" t="s">
        <v>12</v>
      </c>
      <c r="B21" s="37">
        <v>460</v>
      </c>
      <c r="C21" s="37">
        <v>270</v>
      </c>
      <c r="D21" s="15">
        <f t="shared" si="0"/>
        <v>58.695652173913047</v>
      </c>
      <c r="E21" s="37">
        <v>5</v>
      </c>
      <c r="F21" s="38">
        <f t="shared" si="1"/>
        <v>1.0869565217391304</v>
      </c>
      <c r="G21" s="37">
        <v>205</v>
      </c>
      <c r="H21" s="38">
        <f t="shared" si="2"/>
        <v>44.565217391304344</v>
      </c>
    </row>
    <row r="22" spans="1:8" ht="15" customHeight="1" x14ac:dyDescent="0.25">
      <c r="A22" s="7" t="s">
        <v>13</v>
      </c>
      <c r="B22" s="37">
        <v>620</v>
      </c>
      <c r="C22" s="37">
        <v>365</v>
      </c>
      <c r="D22" s="15">
        <f t="shared" si="0"/>
        <v>58.870967741935488</v>
      </c>
      <c r="E22" s="37">
        <v>5</v>
      </c>
      <c r="F22" s="38">
        <f t="shared" si="1"/>
        <v>0.80645161290322576</v>
      </c>
      <c r="G22" s="37">
        <v>260</v>
      </c>
      <c r="H22" s="38">
        <f t="shared" si="2"/>
        <v>41.935483870967744</v>
      </c>
    </row>
    <row r="23" spans="1:8" ht="15" customHeight="1" x14ac:dyDescent="0.25">
      <c r="A23" s="7" t="s">
        <v>14</v>
      </c>
      <c r="B23" s="37">
        <v>1085</v>
      </c>
      <c r="C23" s="37">
        <v>865</v>
      </c>
      <c r="D23" s="15">
        <f t="shared" si="0"/>
        <v>79.723502304147459</v>
      </c>
      <c r="E23" s="37">
        <v>20</v>
      </c>
      <c r="F23" s="38">
        <f t="shared" si="1"/>
        <v>1.8433179723502304</v>
      </c>
      <c r="G23" s="37">
        <v>210</v>
      </c>
      <c r="H23" s="38">
        <f t="shared" si="2"/>
        <v>19.35483870967742</v>
      </c>
    </row>
    <row r="24" spans="1:8" ht="15" customHeight="1" x14ac:dyDescent="0.25">
      <c r="A24" s="7" t="s">
        <v>15</v>
      </c>
      <c r="B24" s="37">
        <v>255</v>
      </c>
      <c r="C24" s="37">
        <v>205</v>
      </c>
      <c r="D24" s="15">
        <f t="shared" si="0"/>
        <v>80.392156862745097</v>
      </c>
      <c r="E24" s="37">
        <v>0</v>
      </c>
      <c r="F24" s="38">
        <f t="shared" si="1"/>
        <v>0</v>
      </c>
      <c r="G24" s="37">
        <v>60</v>
      </c>
      <c r="H24" s="38">
        <f t="shared" si="2"/>
        <v>23.52941176470588</v>
      </c>
    </row>
    <row r="25" spans="1:8" ht="15" customHeight="1" x14ac:dyDescent="0.25">
      <c r="A25" s="7" t="s">
        <v>16</v>
      </c>
      <c r="B25" s="37">
        <v>65</v>
      </c>
      <c r="C25" s="37">
        <v>40</v>
      </c>
      <c r="D25" s="15">
        <f t="shared" si="0"/>
        <v>61.53846153846154</v>
      </c>
      <c r="E25" s="37">
        <v>0</v>
      </c>
      <c r="F25" s="38">
        <f t="shared" si="1"/>
        <v>0</v>
      </c>
      <c r="G25" s="37">
        <v>25</v>
      </c>
      <c r="H25" s="38">
        <f t="shared" si="2"/>
        <v>38.461538461538467</v>
      </c>
    </row>
    <row r="26" spans="1:8" ht="15" customHeight="1" x14ac:dyDescent="0.25">
      <c r="A26" s="7" t="s">
        <v>55</v>
      </c>
      <c r="B26" s="37" t="s">
        <v>56</v>
      </c>
      <c r="C26" s="37" t="s">
        <v>56</v>
      </c>
      <c r="D26" s="30" t="s">
        <v>56</v>
      </c>
      <c r="E26" s="37" t="s">
        <v>56</v>
      </c>
      <c r="F26" s="38" t="s">
        <v>56</v>
      </c>
      <c r="G26" s="37" t="s">
        <v>56</v>
      </c>
      <c r="H26" s="38" t="s">
        <v>56</v>
      </c>
    </row>
    <row r="27" spans="1:8" ht="15" customHeight="1" x14ac:dyDescent="0.25">
      <c r="A27" s="7" t="s">
        <v>17</v>
      </c>
      <c r="B27" s="37">
        <v>80</v>
      </c>
      <c r="C27" s="37">
        <v>45</v>
      </c>
      <c r="D27" s="15">
        <f t="shared" si="0"/>
        <v>56.25</v>
      </c>
      <c r="E27" s="37">
        <v>0</v>
      </c>
      <c r="F27" s="38">
        <f t="shared" si="1"/>
        <v>0</v>
      </c>
      <c r="G27" s="37">
        <v>40</v>
      </c>
      <c r="H27" s="38">
        <f t="shared" si="2"/>
        <v>50</v>
      </c>
    </row>
    <row r="28" spans="1:8" ht="15" customHeight="1" x14ac:dyDescent="0.25">
      <c r="A28" s="7" t="s">
        <v>18</v>
      </c>
      <c r="B28" s="37">
        <v>100</v>
      </c>
      <c r="C28" s="37">
        <v>30</v>
      </c>
      <c r="D28" s="15">
        <f t="shared" si="0"/>
        <v>30</v>
      </c>
      <c r="E28" s="37">
        <v>0</v>
      </c>
      <c r="F28" s="38">
        <f t="shared" si="1"/>
        <v>0</v>
      </c>
      <c r="G28" s="37">
        <v>75</v>
      </c>
      <c r="H28" s="38">
        <f t="shared" si="2"/>
        <v>75</v>
      </c>
    </row>
    <row r="29" spans="1:8" ht="15" customHeight="1" x14ac:dyDescent="0.25">
      <c r="A29" s="7" t="s">
        <v>19</v>
      </c>
      <c r="B29" s="42">
        <v>120</v>
      </c>
      <c r="C29" s="42">
        <v>50</v>
      </c>
      <c r="D29" s="15">
        <f t="shared" si="0"/>
        <v>41.666666666666671</v>
      </c>
      <c r="E29" s="42">
        <v>0</v>
      </c>
      <c r="F29" s="43">
        <f t="shared" si="1"/>
        <v>0</v>
      </c>
      <c r="G29" s="42">
        <v>70</v>
      </c>
      <c r="H29" s="43">
        <f t="shared" si="2"/>
        <v>58.333333333333336</v>
      </c>
    </row>
    <row r="30" spans="1:8" ht="15" customHeight="1" x14ac:dyDescent="0.25">
      <c r="A30" s="5"/>
      <c r="B30" s="19"/>
      <c r="C30" s="19"/>
      <c r="D30" s="15"/>
      <c r="E30" s="19"/>
      <c r="F30" s="15"/>
      <c r="G30" s="19"/>
      <c r="H30" s="15"/>
    </row>
    <row r="31" spans="1:8" s="18" customFormat="1" ht="15" customHeight="1" x14ac:dyDescent="0.25">
      <c r="A31" s="6" t="s">
        <v>20</v>
      </c>
      <c r="B31" s="42">
        <v>2250</v>
      </c>
      <c r="C31" s="42">
        <v>1685</v>
      </c>
      <c r="D31" s="17">
        <f t="shared" si="0"/>
        <v>74.8888888888889</v>
      </c>
      <c r="E31" s="42">
        <v>35</v>
      </c>
      <c r="F31" s="43">
        <f t="shared" si="1"/>
        <v>1.5555555555555556</v>
      </c>
      <c r="G31" s="42">
        <v>585</v>
      </c>
      <c r="H31" s="43">
        <f t="shared" si="2"/>
        <v>26</v>
      </c>
    </row>
    <row r="32" spans="1:8" ht="15" customHeight="1" x14ac:dyDescent="0.25">
      <c r="A32" s="7" t="s">
        <v>21</v>
      </c>
      <c r="B32" s="37">
        <v>110</v>
      </c>
      <c r="C32" s="37">
        <v>105</v>
      </c>
      <c r="D32" s="15">
        <f t="shared" si="0"/>
        <v>95.454545454545453</v>
      </c>
      <c r="E32" s="37">
        <v>0</v>
      </c>
      <c r="F32" s="38">
        <f t="shared" si="1"/>
        <v>0</v>
      </c>
      <c r="G32" s="37">
        <v>10</v>
      </c>
      <c r="H32" s="38">
        <f t="shared" si="2"/>
        <v>9.0909090909090917</v>
      </c>
    </row>
    <row r="33" spans="1:8" ht="15" customHeight="1" x14ac:dyDescent="0.25">
      <c r="A33" s="7" t="s">
        <v>22</v>
      </c>
      <c r="B33" s="37">
        <v>565</v>
      </c>
      <c r="C33" s="37">
        <v>320</v>
      </c>
      <c r="D33" s="15">
        <f t="shared" si="0"/>
        <v>56.637168141592923</v>
      </c>
      <c r="E33" s="37">
        <v>5</v>
      </c>
      <c r="F33" s="38">
        <f t="shared" si="1"/>
        <v>0.88495575221238942</v>
      </c>
      <c r="G33" s="37">
        <v>300</v>
      </c>
      <c r="H33" s="38">
        <f t="shared" si="2"/>
        <v>53.097345132743371</v>
      </c>
    </row>
    <row r="34" spans="1:8" ht="15" customHeight="1" x14ac:dyDescent="0.25">
      <c r="A34" s="7" t="s">
        <v>23</v>
      </c>
      <c r="B34" s="37">
        <v>505</v>
      </c>
      <c r="C34" s="37">
        <v>400</v>
      </c>
      <c r="D34" s="15">
        <f t="shared" si="0"/>
        <v>79.207920792079207</v>
      </c>
      <c r="E34" s="37">
        <v>5</v>
      </c>
      <c r="F34" s="38">
        <f t="shared" si="1"/>
        <v>0.99009900990099009</v>
      </c>
      <c r="G34" s="37">
        <v>105</v>
      </c>
      <c r="H34" s="38">
        <f t="shared" si="2"/>
        <v>20.792079207920793</v>
      </c>
    </row>
    <row r="35" spans="1:8" ht="15" customHeight="1" x14ac:dyDescent="0.25">
      <c r="A35" s="7" t="s">
        <v>24</v>
      </c>
      <c r="B35" s="37">
        <v>675</v>
      </c>
      <c r="C35" s="37">
        <v>585</v>
      </c>
      <c r="D35" s="15">
        <f t="shared" si="0"/>
        <v>86.666666666666671</v>
      </c>
      <c r="E35" s="37">
        <v>25</v>
      </c>
      <c r="F35" s="38">
        <f t="shared" si="1"/>
        <v>3.7037037037037033</v>
      </c>
      <c r="G35" s="37">
        <v>50</v>
      </c>
      <c r="H35" s="38">
        <f t="shared" si="2"/>
        <v>7.4074074074074066</v>
      </c>
    </row>
    <row r="36" spans="1:8" ht="15" customHeight="1" x14ac:dyDescent="0.25">
      <c r="A36" s="7" t="s">
        <v>25</v>
      </c>
      <c r="B36" s="37">
        <v>395</v>
      </c>
      <c r="C36" s="37">
        <v>280</v>
      </c>
      <c r="D36" s="15">
        <f t="shared" si="0"/>
        <v>70.886075949367083</v>
      </c>
      <c r="E36" s="37">
        <v>5</v>
      </c>
      <c r="F36" s="38">
        <f t="shared" si="1"/>
        <v>1.2658227848101267</v>
      </c>
      <c r="G36" s="37">
        <v>115</v>
      </c>
      <c r="H36" s="38">
        <f t="shared" si="2"/>
        <v>29.11392405063291</v>
      </c>
    </row>
    <row r="37" spans="1:8" ht="15" customHeight="1" x14ac:dyDescent="0.25">
      <c r="A37" s="5"/>
      <c r="B37" s="19"/>
      <c r="C37" s="19"/>
      <c r="D37" s="15"/>
      <c r="E37" s="19"/>
      <c r="F37" s="15"/>
      <c r="G37" s="19"/>
      <c r="H37" s="15"/>
    </row>
    <row r="38" spans="1:8" s="18" customFormat="1" ht="15" customHeight="1" x14ac:dyDescent="0.25">
      <c r="A38" s="6" t="s">
        <v>26</v>
      </c>
      <c r="B38" s="42">
        <v>6200</v>
      </c>
      <c r="C38" s="42">
        <v>5470</v>
      </c>
      <c r="D38" s="17">
        <f t="shared" si="0"/>
        <v>88.225806451612897</v>
      </c>
      <c r="E38" s="42">
        <v>220</v>
      </c>
      <c r="F38" s="43">
        <f t="shared" si="1"/>
        <v>3.5483870967741935</v>
      </c>
      <c r="G38" s="42">
        <v>370</v>
      </c>
      <c r="H38" s="43">
        <f t="shared" si="2"/>
        <v>5.967741935483871</v>
      </c>
    </row>
    <row r="39" spans="1:8" ht="15" customHeight="1" x14ac:dyDescent="0.25">
      <c r="A39" s="7" t="s">
        <v>27</v>
      </c>
      <c r="B39" s="37">
        <v>75</v>
      </c>
      <c r="C39" s="37">
        <v>65</v>
      </c>
      <c r="D39" s="15">
        <f t="shared" si="0"/>
        <v>86.666666666666671</v>
      </c>
      <c r="E39" s="37">
        <v>0</v>
      </c>
      <c r="F39" s="38">
        <f t="shared" si="1"/>
        <v>0</v>
      </c>
      <c r="G39" s="37">
        <v>5</v>
      </c>
      <c r="H39" s="38">
        <f t="shared" si="2"/>
        <v>6.666666666666667</v>
      </c>
    </row>
    <row r="40" spans="1:8" ht="15" customHeight="1" x14ac:dyDescent="0.25">
      <c r="A40" s="7" t="s">
        <v>28</v>
      </c>
      <c r="B40" s="37">
        <v>410</v>
      </c>
      <c r="C40" s="37">
        <v>330</v>
      </c>
      <c r="D40" s="15">
        <f t="shared" si="0"/>
        <v>80.487804878048792</v>
      </c>
      <c r="E40" s="37">
        <v>10</v>
      </c>
      <c r="F40" s="38">
        <f t="shared" si="1"/>
        <v>2.4390243902439024</v>
      </c>
      <c r="G40" s="37">
        <v>85</v>
      </c>
      <c r="H40" s="38">
        <f t="shared" si="2"/>
        <v>20.73170731707317</v>
      </c>
    </row>
    <row r="41" spans="1:8" ht="15" customHeight="1" x14ac:dyDescent="0.25">
      <c r="A41" s="7" t="s">
        <v>29</v>
      </c>
      <c r="B41" s="37">
        <v>2210</v>
      </c>
      <c r="C41" s="37">
        <v>2000</v>
      </c>
      <c r="D41" s="15">
        <f t="shared" si="0"/>
        <v>90.497737556561091</v>
      </c>
      <c r="E41" s="37">
        <v>75</v>
      </c>
      <c r="F41" s="38">
        <f t="shared" si="1"/>
        <v>3.3936651583710407</v>
      </c>
      <c r="G41" s="37">
        <v>120</v>
      </c>
      <c r="H41" s="38">
        <f t="shared" si="2"/>
        <v>5.4298642533936654</v>
      </c>
    </row>
    <row r="42" spans="1:8" ht="15" customHeight="1" x14ac:dyDescent="0.25">
      <c r="A42" s="7" t="s">
        <v>30</v>
      </c>
      <c r="B42" s="37">
        <v>3130</v>
      </c>
      <c r="C42" s="37">
        <v>2725</v>
      </c>
      <c r="D42" s="15">
        <f t="shared" si="0"/>
        <v>87.060702875399372</v>
      </c>
      <c r="E42" s="37">
        <v>130</v>
      </c>
      <c r="F42" s="38">
        <f t="shared" si="1"/>
        <v>4.1533546325878596</v>
      </c>
      <c r="G42" s="37">
        <v>140</v>
      </c>
      <c r="H42" s="38">
        <f t="shared" si="2"/>
        <v>4.4728434504792327</v>
      </c>
    </row>
    <row r="43" spans="1:8" ht="15" customHeight="1" x14ac:dyDescent="0.25">
      <c r="A43" s="7" t="s">
        <v>31</v>
      </c>
      <c r="B43" s="48" t="s">
        <v>65</v>
      </c>
      <c r="C43" s="49" t="s">
        <v>65</v>
      </c>
      <c r="D43" s="48" t="s">
        <v>65</v>
      </c>
      <c r="E43" s="48" t="s">
        <v>65</v>
      </c>
      <c r="F43" s="49" t="s">
        <v>65</v>
      </c>
      <c r="G43" s="48" t="s">
        <v>65</v>
      </c>
      <c r="H43" s="49" t="s">
        <v>65</v>
      </c>
    </row>
    <row r="44" spans="1:8" ht="15" customHeight="1" x14ac:dyDescent="0.25">
      <c r="A44" s="5"/>
      <c r="B44" s="19"/>
      <c r="C44" s="19"/>
      <c r="D44" s="15"/>
      <c r="E44" s="19"/>
      <c r="F44" s="15"/>
      <c r="G44" s="19"/>
      <c r="H44" s="15"/>
    </row>
    <row r="45" spans="1:8" s="18" customFormat="1" ht="15" customHeight="1" x14ac:dyDescent="0.25">
      <c r="A45" s="6" t="s">
        <v>32</v>
      </c>
      <c r="B45" s="42">
        <v>2635</v>
      </c>
      <c r="C45" s="42">
        <v>1435</v>
      </c>
      <c r="D45" s="17">
        <f t="shared" si="0"/>
        <v>54.459203036053125</v>
      </c>
      <c r="E45" s="42">
        <v>10</v>
      </c>
      <c r="F45" s="43">
        <f t="shared" si="1"/>
        <v>0.37950664136622392</v>
      </c>
      <c r="G45" s="42">
        <v>1400</v>
      </c>
      <c r="H45" s="43">
        <f t="shared" si="2"/>
        <v>53.130929791271342</v>
      </c>
    </row>
    <row r="46" spans="1:8" ht="15" customHeight="1" x14ac:dyDescent="0.25">
      <c r="A46" s="7" t="s">
        <v>33</v>
      </c>
      <c r="B46" s="37">
        <v>1730</v>
      </c>
      <c r="C46" s="37">
        <v>1025</v>
      </c>
      <c r="D46" s="15">
        <f t="shared" si="0"/>
        <v>59.248554913294797</v>
      </c>
      <c r="E46" s="37">
        <v>5</v>
      </c>
      <c r="F46" s="38">
        <f t="shared" si="1"/>
        <v>0.28901734104046239</v>
      </c>
      <c r="G46" s="37">
        <v>840</v>
      </c>
      <c r="H46" s="38">
        <f t="shared" si="2"/>
        <v>48.554913294797686</v>
      </c>
    </row>
    <row r="47" spans="1:8" ht="15" customHeight="1" x14ac:dyDescent="0.25">
      <c r="A47" s="7" t="s">
        <v>34</v>
      </c>
      <c r="B47" s="37">
        <v>250</v>
      </c>
      <c r="C47" s="37">
        <v>100</v>
      </c>
      <c r="D47" s="15">
        <f t="shared" si="0"/>
        <v>40</v>
      </c>
      <c r="E47" s="37">
        <v>0</v>
      </c>
      <c r="F47" s="38">
        <f t="shared" si="1"/>
        <v>0</v>
      </c>
      <c r="G47" s="37">
        <v>175</v>
      </c>
      <c r="H47" s="38">
        <f t="shared" si="2"/>
        <v>70</v>
      </c>
    </row>
    <row r="48" spans="1:8" ht="15" customHeight="1" x14ac:dyDescent="0.25">
      <c r="A48" s="7" t="s">
        <v>35</v>
      </c>
      <c r="B48" s="37">
        <v>105</v>
      </c>
      <c r="C48" s="37">
        <v>65</v>
      </c>
      <c r="D48" s="15">
        <f t="shared" si="0"/>
        <v>61.904761904761905</v>
      </c>
      <c r="E48" s="37">
        <v>5</v>
      </c>
      <c r="F48" s="38">
        <f t="shared" si="1"/>
        <v>4.7619047619047619</v>
      </c>
      <c r="G48" s="37">
        <v>60</v>
      </c>
      <c r="H48" s="38">
        <f t="shared" si="2"/>
        <v>57.142857142857139</v>
      </c>
    </row>
    <row r="49" spans="1:8" ht="15" customHeight="1" x14ac:dyDescent="0.25">
      <c r="A49" s="7" t="s">
        <v>36</v>
      </c>
      <c r="B49" s="37">
        <v>545</v>
      </c>
      <c r="C49" s="37">
        <v>255</v>
      </c>
      <c r="D49" s="15">
        <f t="shared" si="0"/>
        <v>46.788990825688074</v>
      </c>
      <c r="E49" s="37">
        <v>0</v>
      </c>
      <c r="F49" s="38">
        <f t="shared" si="1"/>
        <v>0</v>
      </c>
      <c r="G49" s="37">
        <v>325</v>
      </c>
      <c r="H49" s="38">
        <f t="shared" si="2"/>
        <v>59.633027522935777</v>
      </c>
    </row>
    <row r="50" spans="1:8" ht="15" customHeight="1" x14ac:dyDescent="0.25">
      <c r="A50" s="5"/>
      <c r="B50" s="19"/>
      <c r="C50" s="19"/>
      <c r="D50" s="15"/>
      <c r="E50" s="19"/>
      <c r="F50" s="15"/>
      <c r="G50" s="19"/>
      <c r="H50" s="15"/>
    </row>
    <row r="51" spans="1:8" s="18" customFormat="1" ht="15" customHeight="1" x14ac:dyDescent="0.25">
      <c r="A51" s="6" t="s">
        <v>37</v>
      </c>
      <c r="B51" s="42">
        <v>20475</v>
      </c>
      <c r="C51" s="42">
        <v>16395</v>
      </c>
      <c r="D51" s="17">
        <f t="shared" si="0"/>
        <v>80.073260073260073</v>
      </c>
      <c r="E51" s="42">
        <v>1120</v>
      </c>
      <c r="F51" s="43">
        <f t="shared" si="1"/>
        <v>5.4700854700854702</v>
      </c>
      <c r="G51" s="42">
        <v>645</v>
      </c>
      <c r="H51" s="43">
        <f t="shared" si="2"/>
        <v>3.1501831501831501</v>
      </c>
    </row>
    <row r="52" spans="1:8" ht="15" customHeight="1" x14ac:dyDescent="0.25">
      <c r="A52" s="7" t="s">
        <v>38</v>
      </c>
      <c r="B52" s="37">
        <v>190</v>
      </c>
      <c r="C52" s="37">
        <v>140</v>
      </c>
      <c r="D52" s="15">
        <f t="shared" si="0"/>
        <v>73.68421052631578</v>
      </c>
      <c r="E52" s="37">
        <v>0</v>
      </c>
      <c r="F52" s="38">
        <f t="shared" si="1"/>
        <v>0</v>
      </c>
      <c r="G52" s="37">
        <v>60</v>
      </c>
      <c r="H52" s="38">
        <f t="shared" si="2"/>
        <v>31.578947368421051</v>
      </c>
    </row>
    <row r="53" spans="1:8" ht="15" customHeight="1" x14ac:dyDescent="0.25">
      <c r="A53" s="7" t="s">
        <v>39</v>
      </c>
      <c r="B53" s="37">
        <v>2010</v>
      </c>
      <c r="C53" s="37">
        <v>16025</v>
      </c>
      <c r="D53" s="15">
        <f t="shared" si="0"/>
        <v>797.2636815920398</v>
      </c>
      <c r="E53" s="37">
        <v>1105</v>
      </c>
      <c r="F53" s="38">
        <f t="shared" si="1"/>
        <v>54.975124378109456</v>
      </c>
      <c r="G53" s="37">
        <v>565</v>
      </c>
      <c r="H53" s="38">
        <f t="shared" si="2"/>
        <v>28.109452736318406</v>
      </c>
    </row>
    <row r="54" spans="1:8" ht="15" customHeight="1" x14ac:dyDescent="0.25">
      <c r="A54" s="7" t="s">
        <v>54</v>
      </c>
      <c r="B54" s="37">
        <v>270</v>
      </c>
      <c r="C54" s="37">
        <v>230</v>
      </c>
      <c r="D54" s="15">
        <f t="shared" si="0"/>
        <v>85.18518518518519</v>
      </c>
      <c r="E54" s="37">
        <v>20</v>
      </c>
      <c r="F54" s="38">
        <f t="shared" si="1"/>
        <v>7.4074074074074066</v>
      </c>
      <c r="G54" s="37">
        <v>20</v>
      </c>
      <c r="H54" s="38">
        <f t="shared" si="2"/>
        <v>7.4074074074074066</v>
      </c>
    </row>
    <row r="55" spans="1:8" ht="15" customHeight="1" thickBot="1" x14ac:dyDescent="0.3">
      <c r="A55" s="13"/>
      <c r="B55" s="13"/>
      <c r="C55" s="13"/>
      <c r="D55" s="13"/>
      <c r="E55" s="13"/>
      <c r="F55" s="13"/>
      <c r="G55" s="13"/>
      <c r="H55" s="13"/>
    </row>
    <row r="56" spans="1:8" ht="15" customHeight="1" x14ac:dyDescent="0.25">
      <c r="A56" s="3"/>
      <c r="B56" s="3"/>
    </row>
    <row r="57" spans="1:8" ht="15" customHeight="1" x14ac:dyDescent="0.25">
      <c r="A57" s="8" t="s">
        <v>40</v>
      </c>
      <c r="B57" s="8"/>
    </row>
    <row r="58" spans="1:8" ht="15" customHeight="1" x14ac:dyDescent="0.25">
      <c r="A58" s="9" t="s">
        <v>66</v>
      </c>
      <c r="B58" s="9"/>
    </row>
    <row r="59" spans="1:8" ht="15" customHeight="1" x14ac:dyDescent="0.25">
      <c r="A59" s="9" t="s">
        <v>41</v>
      </c>
      <c r="B59" s="9"/>
    </row>
    <row r="60" spans="1:8" ht="15" customHeight="1" x14ac:dyDescent="0.25">
      <c r="A60" s="44" t="s">
        <v>60</v>
      </c>
      <c r="B60" s="9"/>
    </row>
    <row r="61" spans="1:8" ht="15" customHeight="1" x14ac:dyDescent="0.25">
      <c r="A61" s="44" t="s">
        <v>61</v>
      </c>
      <c r="B61" s="9"/>
    </row>
    <row r="62" spans="1:8" ht="15" customHeight="1" x14ac:dyDescent="0.25">
      <c r="A62" s="9" t="s">
        <v>63</v>
      </c>
      <c r="B62" s="9"/>
    </row>
    <row r="63" spans="1:8" ht="15" customHeight="1" x14ac:dyDescent="0.25">
      <c r="A63" s="31" t="s">
        <v>58</v>
      </c>
      <c r="B63" s="9"/>
    </row>
    <row r="64" spans="1:8" ht="15" customHeight="1" x14ac:dyDescent="0.25">
      <c r="A64" s="32" t="s">
        <v>57</v>
      </c>
      <c r="B64" s="9"/>
    </row>
    <row r="65" spans="1:1" ht="15" customHeight="1" x14ac:dyDescent="0.25">
      <c r="A65" s="9" t="s">
        <v>67</v>
      </c>
    </row>
    <row r="66" spans="1:1" ht="15" customHeight="1" x14ac:dyDescent="0.25">
      <c r="A66" s="9" t="s">
        <v>69</v>
      </c>
    </row>
    <row r="67" spans="1:1" ht="15" customHeight="1" x14ac:dyDescent="0.25">
      <c r="A67" s="9" t="s">
        <v>73</v>
      </c>
    </row>
  </sheetData>
  <mergeCells count="5">
    <mergeCell ref="G5:H5"/>
    <mergeCell ref="E5:F5"/>
    <mergeCell ref="A5:A6"/>
    <mergeCell ref="B5:B6"/>
    <mergeCell ref="C5:D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C414D6-69B2-4655-9EED-33E2AEE7F553}">
  <dimension ref="A1:AP66"/>
  <sheetViews>
    <sheetView workbookViewId="0"/>
  </sheetViews>
  <sheetFormatPr defaultRowHeight="15" customHeight="1" x14ac:dyDescent="0.25"/>
  <cols>
    <col min="1" max="1" width="22.7109375" customWidth="1"/>
    <col min="2" max="2" width="12" customWidth="1"/>
    <col min="3" max="3" width="7.7109375" style="23" customWidth="1"/>
    <col min="4" max="4" width="12" customWidth="1"/>
    <col min="5" max="5" width="7.7109375" customWidth="1"/>
    <col min="6" max="6" width="12" customWidth="1"/>
    <col min="7" max="7" width="7.7109375" customWidth="1"/>
    <col min="8" max="8" width="12" customWidth="1"/>
    <col min="9" max="9" width="7.7109375" customWidth="1"/>
    <col min="10" max="10" width="12" customWidth="1"/>
    <col min="11" max="11" width="7.7109375" customWidth="1"/>
    <col min="12" max="12" width="12" customWidth="1"/>
    <col min="13" max="13" width="7.7109375" customWidth="1"/>
    <col min="14" max="14" width="12" customWidth="1"/>
    <col min="15" max="15" width="7.7109375" customWidth="1"/>
    <col min="16" max="16" width="12" customWidth="1"/>
    <col min="17" max="17" width="7.7109375" customWidth="1"/>
    <col min="18" max="18" width="12" customWidth="1"/>
    <col min="19" max="19" width="7.7109375" customWidth="1"/>
  </cols>
  <sheetData>
    <row r="1" spans="1:42" ht="18" customHeight="1" x14ac:dyDescent="0.3">
      <c r="A1" s="22" t="s">
        <v>71</v>
      </c>
    </row>
    <row r="2" spans="1:42" ht="15" customHeight="1" x14ac:dyDescent="0.25">
      <c r="A2" s="2" t="s">
        <v>0</v>
      </c>
    </row>
    <row r="3" spans="1:42" ht="15" customHeight="1" x14ac:dyDescent="0.25">
      <c r="A3" s="3"/>
    </row>
    <row r="4" spans="1:42" ht="15" customHeight="1" thickBot="1" x14ac:dyDescent="0.3">
      <c r="A4" s="10"/>
    </row>
    <row r="5" spans="1:42" ht="15" customHeight="1" x14ac:dyDescent="0.25">
      <c r="A5" s="52"/>
      <c r="B5" s="51" t="s">
        <v>46</v>
      </c>
      <c r="C5" s="51"/>
      <c r="D5" s="51" t="s">
        <v>68</v>
      </c>
      <c r="E5" s="51"/>
      <c r="F5" s="50" t="s">
        <v>47</v>
      </c>
      <c r="G5" s="50"/>
      <c r="H5" s="50" t="s">
        <v>48</v>
      </c>
      <c r="I5" s="50"/>
      <c r="J5" s="50" t="s">
        <v>49</v>
      </c>
      <c r="K5" s="50"/>
      <c r="L5" s="54" t="s">
        <v>53</v>
      </c>
      <c r="M5" s="54"/>
      <c r="N5" s="51" t="s">
        <v>51</v>
      </c>
      <c r="O5" s="51"/>
      <c r="P5" s="51" t="s">
        <v>52</v>
      </c>
      <c r="Q5" s="51"/>
      <c r="R5" s="50" t="s">
        <v>50</v>
      </c>
      <c r="S5" s="50"/>
    </row>
    <row r="6" spans="1:42" ht="15" customHeight="1" thickBot="1" x14ac:dyDescent="0.3">
      <c r="A6" s="53"/>
      <c r="B6" s="45" t="s">
        <v>42</v>
      </c>
      <c r="C6" s="47" t="s">
        <v>64</v>
      </c>
      <c r="D6" s="45" t="s">
        <v>42</v>
      </c>
      <c r="E6" s="24" t="s">
        <v>64</v>
      </c>
      <c r="F6" s="45" t="s">
        <v>42</v>
      </c>
      <c r="G6" s="24" t="s">
        <v>64</v>
      </c>
      <c r="H6" s="45" t="s">
        <v>42</v>
      </c>
      <c r="I6" s="24" t="s">
        <v>64</v>
      </c>
      <c r="J6" s="45" t="s">
        <v>42</v>
      </c>
      <c r="K6" s="24" t="s">
        <v>64</v>
      </c>
      <c r="L6" s="45" t="s">
        <v>42</v>
      </c>
      <c r="M6" s="24" t="s">
        <v>64</v>
      </c>
      <c r="N6" s="45" t="s">
        <v>42</v>
      </c>
      <c r="O6" s="24" t="s">
        <v>64</v>
      </c>
      <c r="P6" s="45" t="s">
        <v>42</v>
      </c>
      <c r="Q6" s="24" t="s">
        <v>64</v>
      </c>
      <c r="R6" s="45" t="s">
        <v>42</v>
      </c>
      <c r="S6" s="24" t="s">
        <v>64</v>
      </c>
    </row>
    <row r="7" spans="1:42" ht="15" customHeight="1" x14ac:dyDescent="0.25">
      <c r="A7" s="11"/>
      <c r="B7" s="12"/>
      <c r="C7" s="15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</row>
    <row r="8" spans="1:42" ht="15" customHeight="1" x14ac:dyDescent="0.25">
      <c r="A8" s="4" t="s">
        <v>1</v>
      </c>
      <c r="B8" s="21">
        <v>125</v>
      </c>
      <c r="C8" s="27">
        <v>100</v>
      </c>
      <c r="D8" s="21">
        <v>490</v>
      </c>
      <c r="E8" s="27">
        <v>100</v>
      </c>
      <c r="F8" s="21">
        <v>125</v>
      </c>
      <c r="G8" s="27">
        <v>100</v>
      </c>
      <c r="H8" s="21">
        <v>180</v>
      </c>
      <c r="I8" s="27">
        <v>100</v>
      </c>
      <c r="J8" s="21">
        <v>115</v>
      </c>
      <c r="K8" s="27">
        <v>100</v>
      </c>
      <c r="L8" s="21">
        <v>260</v>
      </c>
      <c r="M8" s="27">
        <v>100</v>
      </c>
      <c r="N8" s="21">
        <v>645</v>
      </c>
      <c r="O8" s="20">
        <v>100</v>
      </c>
      <c r="P8" s="21">
        <v>870</v>
      </c>
      <c r="Q8" s="20">
        <v>100</v>
      </c>
      <c r="R8" s="21">
        <v>1670</v>
      </c>
      <c r="S8" s="27">
        <v>100</v>
      </c>
      <c r="AJ8" s="29"/>
      <c r="AK8" s="29"/>
      <c r="AL8" s="29"/>
      <c r="AM8" s="29"/>
      <c r="AN8" s="29"/>
      <c r="AO8" s="29"/>
      <c r="AP8" s="29"/>
    </row>
    <row r="9" spans="1:42" ht="15" customHeight="1" x14ac:dyDescent="0.25">
      <c r="A9" s="5"/>
      <c r="B9" s="12"/>
      <c r="C9" s="25"/>
      <c r="D9" s="12"/>
      <c r="E9" s="20"/>
      <c r="F9" s="12"/>
      <c r="G9" s="12"/>
      <c r="H9" s="12"/>
      <c r="I9" s="20"/>
      <c r="J9" s="12"/>
      <c r="K9" s="20"/>
      <c r="L9" s="12"/>
      <c r="M9" s="12"/>
      <c r="N9" s="12"/>
      <c r="O9" s="12"/>
      <c r="P9" s="12"/>
      <c r="Q9" s="12"/>
      <c r="R9" s="12"/>
      <c r="S9" s="20"/>
      <c r="AJ9" s="29"/>
      <c r="AK9" s="29"/>
      <c r="AL9" s="29"/>
      <c r="AM9" s="29"/>
      <c r="AN9" s="29"/>
      <c r="AO9" s="29"/>
    </row>
    <row r="10" spans="1:42" s="16" customFormat="1" ht="15" customHeight="1" x14ac:dyDescent="0.25">
      <c r="A10" s="6" t="s">
        <v>2</v>
      </c>
      <c r="B10" s="35">
        <v>0</v>
      </c>
      <c r="C10" s="36">
        <f>(B10/B$8)*100</f>
        <v>0</v>
      </c>
      <c r="D10" s="35">
        <v>0</v>
      </c>
      <c r="E10" s="36">
        <f>(D10/D$8)*100</f>
        <v>0</v>
      </c>
      <c r="F10" s="35">
        <v>115</v>
      </c>
      <c r="G10" s="36">
        <f>(F10/F$8)*100</f>
        <v>92</v>
      </c>
      <c r="H10" s="35">
        <v>70</v>
      </c>
      <c r="I10" s="36">
        <f>(H10/H$8)*100</f>
        <v>38.888888888888893</v>
      </c>
      <c r="J10" s="35">
        <v>95</v>
      </c>
      <c r="K10" s="36">
        <f>(J10/J$8)*100</f>
        <v>82.608695652173907</v>
      </c>
      <c r="L10" s="35">
        <v>235</v>
      </c>
      <c r="M10" s="36">
        <f>(L10/L$8)*100</f>
        <v>90.384615384615387</v>
      </c>
      <c r="N10" s="35">
        <v>0</v>
      </c>
      <c r="O10" s="36">
        <f t="shared" ref="O10:O18" si="0">(N10/N$8)*100</f>
        <v>0</v>
      </c>
      <c r="P10" s="35">
        <v>0</v>
      </c>
      <c r="Q10" s="36">
        <f>(P10/P$8)*100</f>
        <v>0</v>
      </c>
      <c r="R10" s="35">
        <v>0</v>
      </c>
      <c r="S10" s="36">
        <f>(R10/R$8)*100</f>
        <v>0</v>
      </c>
      <c r="W10"/>
      <c r="X10"/>
      <c r="Y10"/>
      <c r="Z10"/>
      <c r="AA10"/>
      <c r="AB10"/>
      <c r="AC10"/>
      <c r="AD10"/>
      <c r="AE10"/>
      <c r="AF10"/>
      <c r="AG10"/>
      <c r="AH10"/>
      <c r="AI10"/>
      <c r="AJ10" s="29"/>
      <c r="AK10" s="29"/>
      <c r="AL10" s="29"/>
      <c r="AM10" s="29"/>
      <c r="AN10" s="29"/>
      <c r="AO10" s="29"/>
      <c r="AP10" s="29"/>
    </row>
    <row r="11" spans="1:42" s="16" customFormat="1" ht="15" customHeight="1" x14ac:dyDescent="0.25">
      <c r="A11" s="7" t="s">
        <v>3</v>
      </c>
      <c r="B11" s="33">
        <v>0</v>
      </c>
      <c r="C11" s="34">
        <f t="shared" ref="C11:C54" si="1">(B11/B$8)*100</f>
        <v>0</v>
      </c>
      <c r="D11" s="33">
        <v>0</v>
      </c>
      <c r="E11" s="34">
        <f t="shared" ref="E11:E54" si="2">(D11/D$8)*100</f>
        <v>0</v>
      </c>
      <c r="F11" s="33">
        <v>15</v>
      </c>
      <c r="G11" s="34">
        <f t="shared" ref="G11:G54" si="3">(F11/F$8)*100</f>
        <v>12</v>
      </c>
      <c r="H11" s="33">
        <v>0</v>
      </c>
      <c r="I11" s="34">
        <f t="shared" ref="I11:I54" si="4">(H11/H$8)*100</f>
        <v>0</v>
      </c>
      <c r="J11" s="33">
        <v>0</v>
      </c>
      <c r="K11" s="34">
        <f t="shared" ref="K11:K54" si="5">(J11/J$8)*100</f>
        <v>0</v>
      </c>
      <c r="L11" s="33">
        <v>20</v>
      </c>
      <c r="M11" s="34">
        <f t="shared" ref="M11:M54" si="6">(L11/L$8)*100</f>
        <v>7.6923076923076925</v>
      </c>
      <c r="N11" s="33">
        <v>0</v>
      </c>
      <c r="O11" s="34">
        <f t="shared" si="0"/>
        <v>0</v>
      </c>
      <c r="P11" s="33">
        <v>0</v>
      </c>
      <c r="Q11" s="34">
        <f t="shared" ref="Q11:S54" si="7">(P11/P$8)*100</f>
        <v>0</v>
      </c>
      <c r="R11" s="33">
        <v>0</v>
      </c>
      <c r="S11" s="34">
        <f t="shared" si="7"/>
        <v>0</v>
      </c>
      <c r="W11"/>
      <c r="X11"/>
      <c r="Y11"/>
      <c r="Z11"/>
      <c r="AA11"/>
      <c r="AB11"/>
      <c r="AC11"/>
      <c r="AD11"/>
      <c r="AE11"/>
      <c r="AF11"/>
      <c r="AG11"/>
      <c r="AH11"/>
      <c r="AI11"/>
      <c r="AJ11" s="29"/>
      <c r="AK11" s="29"/>
      <c r="AL11" s="29"/>
      <c r="AM11" s="29"/>
      <c r="AN11" s="29"/>
      <c r="AO11" s="29"/>
      <c r="AP11" s="29"/>
    </row>
    <row r="12" spans="1:42" s="16" customFormat="1" ht="15" customHeight="1" x14ac:dyDescent="0.25">
      <c r="A12" s="7" t="s">
        <v>4</v>
      </c>
      <c r="B12" s="33">
        <v>0</v>
      </c>
      <c r="C12" s="34">
        <f t="shared" si="1"/>
        <v>0</v>
      </c>
      <c r="D12" s="33">
        <v>0</v>
      </c>
      <c r="E12" s="34">
        <f t="shared" si="2"/>
        <v>0</v>
      </c>
      <c r="F12" s="33">
        <v>35</v>
      </c>
      <c r="G12" s="34">
        <f t="shared" si="3"/>
        <v>28.000000000000004</v>
      </c>
      <c r="H12" s="33">
        <v>0</v>
      </c>
      <c r="I12" s="34">
        <f t="shared" si="4"/>
        <v>0</v>
      </c>
      <c r="J12" s="33">
        <v>0</v>
      </c>
      <c r="K12" s="34">
        <f t="shared" si="5"/>
        <v>0</v>
      </c>
      <c r="L12" s="33">
        <v>0</v>
      </c>
      <c r="M12" s="34">
        <f t="shared" si="6"/>
        <v>0</v>
      </c>
      <c r="N12" s="33">
        <v>0</v>
      </c>
      <c r="O12" s="34">
        <f t="shared" si="0"/>
        <v>0</v>
      </c>
      <c r="P12" s="33">
        <v>0</v>
      </c>
      <c r="Q12" s="34">
        <f t="shared" si="7"/>
        <v>0</v>
      </c>
      <c r="R12" s="33">
        <v>0</v>
      </c>
      <c r="S12" s="34">
        <f t="shared" si="7"/>
        <v>0</v>
      </c>
      <c r="W12"/>
      <c r="X12"/>
      <c r="Y12"/>
      <c r="Z12"/>
      <c r="AA12"/>
      <c r="AB12"/>
      <c r="AC12"/>
      <c r="AD12"/>
      <c r="AE12"/>
      <c r="AF12"/>
      <c r="AG12"/>
      <c r="AH12"/>
      <c r="AI12"/>
      <c r="AJ12" s="29"/>
      <c r="AK12" s="29"/>
      <c r="AL12" s="29"/>
      <c r="AM12" s="29"/>
      <c r="AN12" s="29"/>
      <c r="AO12" s="29"/>
      <c r="AP12" s="29"/>
    </row>
    <row r="13" spans="1:42" s="16" customFormat="1" ht="15" customHeight="1" x14ac:dyDescent="0.25">
      <c r="A13" s="7" t="s">
        <v>5</v>
      </c>
      <c r="B13" s="33">
        <v>0</v>
      </c>
      <c r="C13" s="34">
        <f t="shared" si="1"/>
        <v>0</v>
      </c>
      <c r="D13" s="33">
        <v>0</v>
      </c>
      <c r="E13" s="34">
        <f t="shared" si="2"/>
        <v>0</v>
      </c>
      <c r="F13" s="33">
        <v>40</v>
      </c>
      <c r="G13" s="34">
        <f t="shared" si="3"/>
        <v>32</v>
      </c>
      <c r="H13" s="33">
        <v>25</v>
      </c>
      <c r="I13" s="34">
        <f t="shared" si="4"/>
        <v>13.888888888888889</v>
      </c>
      <c r="J13" s="33">
        <v>0</v>
      </c>
      <c r="K13" s="34">
        <f t="shared" si="5"/>
        <v>0</v>
      </c>
      <c r="L13" s="33">
        <v>85</v>
      </c>
      <c r="M13" s="34">
        <f t="shared" si="6"/>
        <v>32.692307692307693</v>
      </c>
      <c r="N13" s="33">
        <v>0</v>
      </c>
      <c r="O13" s="34">
        <f t="shared" si="0"/>
        <v>0</v>
      </c>
      <c r="P13" s="33">
        <v>0</v>
      </c>
      <c r="Q13" s="34">
        <f t="shared" si="7"/>
        <v>0</v>
      </c>
      <c r="R13" s="33">
        <v>0</v>
      </c>
      <c r="S13" s="34">
        <f t="shared" si="7"/>
        <v>0</v>
      </c>
      <c r="W13"/>
      <c r="X13"/>
      <c r="Y13"/>
      <c r="Z13"/>
      <c r="AA13"/>
      <c r="AB13"/>
      <c r="AC13"/>
      <c r="AD13"/>
      <c r="AE13"/>
      <c r="AF13"/>
      <c r="AG13"/>
      <c r="AH13"/>
      <c r="AI13"/>
      <c r="AJ13" s="29"/>
      <c r="AK13" s="29"/>
      <c r="AL13" s="29"/>
      <c r="AM13" s="29"/>
      <c r="AN13" s="29"/>
      <c r="AO13" s="29"/>
      <c r="AP13" s="29"/>
    </row>
    <row r="14" spans="1:42" s="16" customFormat="1" ht="15" customHeight="1" x14ac:dyDescent="0.25">
      <c r="A14" s="7" t="s">
        <v>6</v>
      </c>
      <c r="B14" s="33">
        <v>0</v>
      </c>
      <c r="C14" s="34">
        <f t="shared" si="1"/>
        <v>0</v>
      </c>
      <c r="D14" s="33">
        <v>0</v>
      </c>
      <c r="E14" s="34">
        <f t="shared" si="2"/>
        <v>0</v>
      </c>
      <c r="F14" s="33">
        <v>0</v>
      </c>
      <c r="G14" s="34">
        <f t="shared" si="3"/>
        <v>0</v>
      </c>
      <c r="H14" s="33">
        <v>5</v>
      </c>
      <c r="I14" s="34">
        <f t="shared" si="4"/>
        <v>2.7777777777777777</v>
      </c>
      <c r="J14" s="33">
        <v>0</v>
      </c>
      <c r="K14" s="34">
        <f t="shared" si="5"/>
        <v>0</v>
      </c>
      <c r="L14" s="33">
        <v>10</v>
      </c>
      <c r="M14" s="34">
        <f t="shared" si="6"/>
        <v>3.8461538461538463</v>
      </c>
      <c r="N14" s="33">
        <v>0</v>
      </c>
      <c r="O14" s="34">
        <f t="shared" si="0"/>
        <v>0</v>
      </c>
      <c r="P14" s="33">
        <v>0</v>
      </c>
      <c r="Q14" s="34">
        <f t="shared" si="7"/>
        <v>0</v>
      </c>
      <c r="R14" s="33">
        <v>0</v>
      </c>
      <c r="S14" s="34">
        <f t="shared" si="7"/>
        <v>0</v>
      </c>
      <c r="W14"/>
      <c r="X14"/>
      <c r="Y14"/>
      <c r="Z14"/>
      <c r="AA14"/>
      <c r="AB14"/>
      <c r="AC14"/>
      <c r="AD14"/>
      <c r="AE14"/>
      <c r="AF14"/>
      <c r="AG14"/>
      <c r="AH14"/>
      <c r="AI14"/>
      <c r="AJ14" s="29"/>
      <c r="AK14" s="29"/>
      <c r="AL14" s="29"/>
      <c r="AM14" s="29"/>
      <c r="AN14" s="29"/>
      <c r="AO14" s="29"/>
      <c r="AP14" s="29"/>
    </row>
    <row r="15" spans="1:42" s="16" customFormat="1" ht="15" customHeight="1" x14ac:dyDescent="0.25">
      <c r="A15" s="7" t="s">
        <v>7</v>
      </c>
      <c r="B15" s="33">
        <v>0</v>
      </c>
      <c r="C15" s="34">
        <f t="shared" si="1"/>
        <v>0</v>
      </c>
      <c r="D15" s="33">
        <v>0</v>
      </c>
      <c r="E15" s="34">
        <f t="shared" si="2"/>
        <v>0</v>
      </c>
      <c r="F15" s="33">
        <v>0</v>
      </c>
      <c r="G15" s="34">
        <f t="shared" si="3"/>
        <v>0</v>
      </c>
      <c r="H15" s="33">
        <v>5</v>
      </c>
      <c r="I15" s="34">
        <f t="shared" si="4"/>
        <v>2.7777777777777777</v>
      </c>
      <c r="J15" s="33">
        <v>0</v>
      </c>
      <c r="K15" s="34">
        <f t="shared" si="5"/>
        <v>0</v>
      </c>
      <c r="L15" s="33">
        <v>30</v>
      </c>
      <c r="M15" s="34">
        <f t="shared" si="6"/>
        <v>11.538461538461538</v>
      </c>
      <c r="N15" s="33">
        <v>0</v>
      </c>
      <c r="O15" s="34">
        <f t="shared" si="0"/>
        <v>0</v>
      </c>
      <c r="P15" s="33">
        <v>0</v>
      </c>
      <c r="Q15" s="34">
        <f t="shared" si="7"/>
        <v>0</v>
      </c>
      <c r="R15" s="33">
        <v>0</v>
      </c>
      <c r="S15" s="34">
        <f t="shared" si="7"/>
        <v>0</v>
      </c>
      <c r="W15"/>
      <c r="X15"/>
      <c r="Y15"/>
      <c r="Z15"/>
      <c r="AA15"/>
      <c r="AB15"/>
      <c r="AC15"/>
      <c r="AD15"/>
      <c r="AE15"/>
      <c r="AF15"/>
      <c r="AG15"/>
      <c r="AH15"/>
      <c r="AI15"/>
      <c r="AJ15" s="29"/>
      <c r="AK15" s="29"/>
      <c r="AL15" s="29"/>
      <c r="AM15" s="29"/>
      <c r="AN15" s="29"/>
      <c r="AO15" s="29"/>
      <c r="AP15" s="29"/>
    </row>
    <row r="16" spans="1:42" s="16" customFormat="1" ht="15" customHeight="1" x14ac:dyDescent="0.25">
      <c r="A16" s="7" t="s">
        <v>8</v>
      </c>
      <c r="B16" s="33">
        <v>0</v>
      </c>
      <c r="C16" s="34">
        <f t="shared" si="1"/>
        <v>0</v>
      </c>
      <c r="D16" s="33">
        <v>0</v>
      </c>
      <c r="E16" s="34">
        <f t="shared" si="2"/>
        <v>0</v>
      </c>
      <c r="F16" s="48" t="s">
        <v>65</v>
      </c>
      <c r="G16" s="49" t="s">
        <v>65</v>
      </c>
      <c r="H16" s="33">
        <v>0</v>
      </c>
      <c r="I16" s="34">
        <f t="shared" si="4"/>
        <v>0</v>
      </c>
      <c r="J16" s="33">
        <v>0</v>
      </c>
      <c r="K16" s="34">
        <f t="shared" si="5"/>
        <v>0</v>
      </c>
      <c r="L16" s="33">
        <v>0</v>
      </c>
      <c r="M16" s="34">
        <f t="shared" si="6"/>
        <v>0</v>
      </c>
      <c r="N16" s="33">
        <v>0</v>
      </c>
      <c r="O16" s="34">
        <f t="shared" si="0"/>
        <v>0</v>
      </c>
      <c r="P16" s="33">
        <v>0</v>
      </c>
      <c r="Q16" s="34">
        <f t="shared" si="7"/>
        <v>0</v>
      </c>
      <c r="R16" s="33">
        <v>0</v>
      </c>
      <c r="S16" s="34">
        <f t="shared" si="7"/>
        <v>0</v>
      </c>
      <c r="W16"/>
      <c r="X16"/>
      <c r="Y16"/>
      <c r="Z16"/>
      <c r="AA16"/>
      <c r="AB16"/>
      <c r="AC16"/>
      <c r="AD16"/>
      <c r="AE16"/>
      <c r="AF16"/>
      <c r="AG16"/>
      <c r="AH16"/>
      <c r="AI16"/>
      <c r="AJ16" s="29"/>
      <c r="AK16" s="29"/>
      <c r="AL16" s="29"/>
      <c r="AM16" s="29"/>
      <c r="AN16" s="29"/>
      <c r="AO16" s="29"/>
      <c r="AP16" s="29"/>
    </row>
    <row r="17" spans="1:42" s="16" customFormat="1" ht="15" customHeight="1" x14ac:dyDescent="0.25">
      <c r="A17" s="7" t="s">
        <v>9</v>
      </c>
      <c r="B17" s="33">
        <v>0</v>
      </c>
      <c r="C17" s="34">
        <f t="shared" si="1"/>
        <v>0</v>
      </c>
      <c r="D17" s="33">
        <v>0</v>
      </c>
      <c r="E17" s="34">
        <f t="shared" si="2"/>
        <v>0</v>
      </c>
      <c r="F17" s="33">
        <v>0</v>
      </c>
      <c r="G17" s="34">
        <f t="shared" si="3"/>
        <v>0</v>
      </c>
      <c r="H17" s="33">
        <v>25</v>
      </c>
      <c r="I17" s="34">
        <f t="shared" si="4"/>
        <v>13.888888888888889</v>
      </c>
      <c r="J17" s="33">
        <v>0</v>
      </c>
      <c r="K17" s="34">
        <f t="shared" si="5"/>
        <v>0</v>
      </c>
      <c r="L17" s="33">
        <v>75</v>
      </c>
      <c r="M17" s="34">
        <f t="shared" si="6"/>
        <v>28.846153846153843</v>
      </c>
      <c r="N17" s="33">
        <v>0</v>
      </c>
      <c r="O17" s="34">
        <f t="shared" si="0"/>
        <v>0</v>
      </c>
      <c r="P17" s="33">
        <v>0</v>
      </c>
      <c r="Q17" s="34">
        <f t="shared" si="7"/>
        <v>0</v>
      </c>
      <c r="R17" s="33">
        <v>0</v>
      </c>
      <c r="S17" s="34">
        <f t="shared" si="7"/>
        <v>0</v>
      </c>
      <c r="W17"/>
      <c r="X17"/>
      <c r="Y17"/>
      <c r="Z17"/>
      <c r="AA17"/>
      <c r="AB17"/>
      <c r="AC17"/>
      <c r="AD17"/>
      <c r="AE17"/>
      <c r="AF17"/>
      <c r="AG17"/>
      <c r="AH17"/>
      <c r="AI17"/>
      <c r="AJ17" s="29"/>
      <c r="AK17" s="29"/>
      <c r="AL17" s="29"/>
      <c r="AM17" s="29"/>
      <c r="AN17" s="29"/>
      <c r="AO17" s="29"/>
      <c r="AP17" s="29"/>
    </row>
    <row r="18" spans="1:42" s="16" customFormat="1" ht="15" customHeight="1" x14ac:dyDescent="0.25">
      <c r="A18" s="7" t="s">
        <v>10</v>
      </c>
      <c r="B18" s="33">
        <v>0</v>
      </c>
      <c r="C18" s="34">
        <f t="shared" si="1"/>
        <v>0</v>
      </c>
      <c r="D18" s="33">
        <v>0</v>
      </c>
      <c r="E18" s="34">
        <f t="shared" si="2"/>
        <v>0</v>
      </c>
      <c r="F18" s="33">
        <v>0</v>
      </c>
      <c r="G18" s="34">
        <f t="shared" si="3"/>
        <v>0</v>
      </c>
      <c r="H18" s="33">
        <v>5</v>
      </c>
      <c r="I18" s="34">
        <f t="shared" si="4"/>
        <v>2.7777777777777777</v>
      </c>
      <c r="J18" s="33">
        <v>90</v>
      </c>
      <c r="K18" s="34">
        <f t="shared" si="5"/>
        <v>78.260869565217391</v>
      </c>
      <c r="L18" s="33">
        <v>10</v>
      </c>
      <c r="M18" s="34">
        <f t="shared" si="6"/>
        <v>3.8461538461538463</v>
      </c>
      <c r="N18" s="33">
        <v>0</v>
      </c>
      <c r="O18" s="34">
        <f t="shared" si="0"/>
        <v>0</v>
      </c>
      <c r="P18" s="33">
        <v>0</v>
      </c>
      <c r="Q18" s="34">
        <f t="shared" si="7"/>
        <v>0</v>
      </c>
      <c r="R18" s="33">
        <v>0</v>
      </c>
      <c r="S18" s="34">
        <f t="shared" si="7"/>
        <v>0</v>
      </c>
      <c r="W18"/>
      <c r="X18"/>
      <c r="Y18"/>
      <c r="Z18"/>
      <c r="AA18"/>
      <c r="AB18"/>
      <c r="AC18"/>
      <c r="AD18"/>
      <c r="AE18"/>
      <c r="AF18"/>
      <c r="AG18"/>
      <c r="AH18"/>
      <c r="AI18"/>
      <c r="AJ18" s="29"/>
      <c r="AK18" s="29"/>
      <c r="AL18" s="29"/>
      <c r="AM18" s="29"/>
      <c r="AN18" s="29"/>
      <c r="AO18" s="29"/>
      <c r="AP18" s="29"/>
    </row>
    <row r="19" spans="1:42" s="16" customFormat="1" ht="15" customHeight="1" x14ac:dyDescent="0.25">
      <c r="A19" s="5"/>
      <c r="B19" s="33"/>
      <c r="C19" s="34"/>
      <c r="D19" s="33"/>
      <c r="E19" s="34"/>
      <c r="F19" s="33"/>
      <c r="G19" s="34"/>
      <c r="H19" s="33"/>
      <c r="I19" s="34"/>
      <c r="J19" s="33"/>
      <c r="K19" s="34"/>
      <c r="L19" s="33"/>
      <c r="M19" s="34"/>
      <c r="N19" s="33"/>
      <c r="O19" s="34"/>
      <c r="P19" s="33"/>
      <c r="Q19" s="34">
        <f t="shared" si="7"/>
        <v>0</v>
      </c>
      <c r="R19" s="33"/>
      <c r="S19" s="34"/>
      <c r="W19"/>
      <c r="X19"/>
      <c r="Y19"/>
      <c r="Z19"/>
      <c r="AA19"/>
      <c r="AB19"/>
      <c r="AC19"/>
      <c r="AD19"/>
      <c r="AE19"/>
      <c r="AF19"/>
      <c r="AG19"/>
      <c r="AH19"/>
      <c r="AI19"/>
      <c r="AJ19" s="29"/>
      <c r="AK19" s="29"/>
      <c r="AL19" s="29"/>
      <c r="AM19" s="29"/>
      <c r="AN19" s="29"/>
      <c r="AO19" s="29"/>
      <c r="AP19" s="29"/>
    </row>
    <row r="20" spans="1:42" s="18" customFormat="1" ht="15" customHeight="1" x14ac:dyDescent="0.25">
      <c r="A20" s="6" t="s">
        <v>11</v>
      </c>
      <c r="B20" s="35">
        <v>10</v>
      </c>
      <c r="C20" s="36">
        <f t="shared" si="1"/>
        <v>8</v>
      </c>
      <c r="D20" s="35">
        <v>150</v>
      </c>
      <c r="E20" s="36">
        <f t="shared" si="2"/>
        <v>30.612244897959183</v>
      </c>
      <c r="F20" s="35">
        <v>0</v>
      </c>
      <c r="G20" s="36">
        <f t="shared" si="3"/>
        <v>0</v>
      </c>
      <c r="H20" s="35">
        <v>5</v>
      </c>
      <c r="I20" s="36">
        <f t="shared" si="4"/>
        <v>2.7777777777777777</v>
      </c>
      <c r="J20" s="35">
        <v>0</v>
      </c>
      <c r="K20" s="36">
        <f t="shared" si="5"/>
        <v>0</v>
      </c>
      <c r="L20" s="35">
        <v>5</v>
      </c>
      <c r="M20" s="36">
        <f t="shared" si="6"/>
        <v>1.9230769230769231</v>
      </c>
      <c r="N20" s="35">
        <v>15</v>
      </c>
      <c r="O20" s="36">
        <f t="shared" ref="O20:O25" si="8">(N20/N$8)*100</f>
        <v>2.3255813953488373</v>
      </c>
      <c r="P20" s="35">
        <v>785</v>
      </c>
      <c r="Q20" s="36">
        <f t="shared" si="7"/>
        <v>90.229885057471265</v>
      </c>
      <c r="R20" s="35">
        <v>5</v>
      </c>
      <c r="S20" s="36">
        <f t="shared" si="7"/>
        <v>0.29940119760479045</v>
      </c>
      <c r="AJ20" s="29"/>
      <c r="AK20" s="29"/>
      <c r="AL20" s="29"/>
      <c r="AM20" s="29"/>
      <c r="AN20" s="29"/>
      <c r="AO20" s="29"/>
      <c r="AP20" s="29"/>
    </row>
    <row r="21" spans="1:42" s="16" customFormat="1" ht="15" customHeight="1" x14ac:dyDescent="0.25">
      <c r="A21" s="7" t="s">
        <v>12</v>
      </c>
      <c r="B21" s="33">
        <v>0</v>
      </c>
      <c r="C21" s="34">
        <f t="shared" si="1"/>
        <v>0</v>
      </c>
      <c r="D21" s="33">
        <v>25</v>
      </c>
      <c r="E21" s="34">
        <f t="shared" si="2"/>
        <v>5.1020408163265305</v>
      </c>
      <c r="F21" s="33">
        <v>0</v>
      </c>
      <c r="G21" s="34">
        <f t="shared" si="3"/>
        <v>0</v>
      </c>
      <c r="H21" s="33">
        <v>0</v>
      </c>
      <c r="I21" s="34">
        <f t="shared" si="4"/>
        <v>0</v>
      </c>
      <c r="J21" s="33">
        <v>0</v>
      </c>
      <c r="K21" s="34">
        <f t="shared" si="5"/>
        <v>0</v>
      </c>
      <c r="L21" s="33">
        <v>5</v>
      </c>
      <c r="M21" s="34">
        <f t="shared" si="6"/>
        <v>1.9230769230769231</v>
      </c>
      <c r="N21" s="33">
        <v>0</v>
      </c>
      <c r="O21" s="34">
        <f t="shared" si="8"/>
        <v>0</v>
      </c>
      <c r="P21" s="33">
        <v>180</v>
      </c>
      <c r="Q21" s="34">
        <f t="shared" si="7"/>
        <v>20.689655172413794</v>
      </c>
      <c r="R21" s="33">
        <v>0</v>
      </c>
      <c r="S21" s="34">
        <f t="shared" si="7"/>
        <v>0</v>
      </c>
      <c r="W21"/>
      <c r="X21"/>
      <c r="Y21"/>
      <c r="Z21"/>
      <c r="AA21"/>
      <c r="AB21"/>
      <c r="AC21"/>
      <c r="AD21"/>
      <c r="AE21"/>
      <c r="AF21"/>
      <c r="AG21"/>
      <c r="AH21"/>
      <c r="AI21"/>
      <c r="AJ21" s="29"/>
      <c r="AK21" s="29"/>
      <c r="AL21" s="29"/>
      <c r="AM21" s="29"/>
      <c r="AN21" s="29"/>
      <c r="AO21" s="29"/>
      <c r="AP21" s="29"/>
    </row>
    <row r="22" spans="1:42" s="16" customFormat="1" ht="15" customHeight="1" x14ac:dyDescent="0.25">
      <c r="A22" s="7" t="s">
        <v>13</v>
      </c>
      <c r="B22" s="33">
        <v>0</v>
      </c>
      <c r="C22" s="34">
        <f t="shared" si="1"/>
        <v>0</v>
      </c>
      <c r="D22" s="33">
        <v>35</v>
      </c>
      <c r="E22" s="34">
        <f t="shared" si="2"/>
        <v>7.1428571428571423</v>
      </c>
      <c r="F22" s="33">
        <v>0</v>
      </c>
      <c r="G22" s="34">
        <f t="shared" si="3"/>
        <v>0</v>
      </c>
      <c r="H22" s="33">
        <v>0</v>
      </c>
      <c r="I22" s="34">
        <f t="shared" si="4"/>
        <v>0</v>
      </c>
      <c r="J22" s="33">
        <v>0</v>
      </c>
      <c r="K22" s="34">
        <f t="shared" si="5"/>
        <v>0</v>
      </c>
      <c r="L22" s="33">
        <v>0</v>
      </c>
      <c r="M22" s="34">
        <f t="shared" si="6"/>
        <v>0</v>
      </c>
      <c r="N22" s="33">
        <v>0</v>
      </c>
      <c r="O22" s="34">
        <f t="shared" si="8"/>
        <v>0</v>
      </c>
      <c r="P22" s="33">
        <v>220</v>
      </c>
      <c r="Q22" s="34">
        <f t="shared" si="7"/>
        <v>25.287356321839084</v>
      </c>
      <c r="R22" s="33">
        <v>0</v>
      </c>
      <c r="S22" s="34">
        <f t="shared" si="7"/>
        <v>0</v>
      </c>
      <c r="W22"/>
      <c r="X22"/>
      <c r="Y22"/>
      <c r="Z22"/>
      <c r="AA22"/>
      <c r="AB22"/>
      <c r="AC22"/>
      <c r="AD22"/>
      <c r="AE22"/>
      <c r="AF22"/>
      <c r="AG22"/>
      <c r="AH22"/>
      <c r="AI22"/>
      <c r="AJ22" s="29"/>
      <c r="AK22" s="29"/>
      <c r="AL22" s="29"/>
      <c r="AM22" s="29"/>
      <c r="AN22" s="29"/>
      <c r="AO22" s="29"/>
      <c r="AP22" s="29"/>
    </row>
    <row r="23" spans="1:42" s="16" customFormat="1" ht="15" customHeight="1" x14ac:dyDescent="0.25">
      <c r="A23" s="7" t="s">
        <v>14</v>
      </c>
      <c r="B23" s="33">
        <v>5</v>
      </c>
      <c r="C23" s="34">
        <f t="shared" si="1"/>
        <v>4</v>
      </c>
      <c r="D23" s="33">
        <v>55</v>
      </c>
      <c r="E23" s="34">
        <f t="shared" si="2"/>
        <v>11.224489795918368</v>
      </c>
      <c r="F23" s="33">
        <v>0</v>
      </c>
      <c r="G23" s="34">
        <f t="shared" si="3"/>
        <v>0</v>
      </c>
      <c r="H23" s="33">
        <v>5</v>
      </c>
      <c r="I23" s="34">
        <f t="shared" si="4"/>
        <v>2.7777777777777777</v>
      </c>
      <c r="J23" s="33">
        <v>0</v>
      </c>
      <c r="K23" s="34">
        <f t="shared" si="5"/>
        <v>0</v>
      </c>
      <c r="L23" s="33">
        <v>0</v>
      </c>
      <c r="M23" s="34">
        <f t="shared" si="6"/>
        <v>0</v>
      </c>
      <c r="N23" s="33">
        <v>10</v>
      </c>
      <c r="O23" s="34">
        <f t="shared" si="8"/>
        <v>1.5503875968992249</v>
      </c>
      <c r="P23" s="33">
        <v>135</v>
      </c>
      <c r="Q23" s="34">
        <f t="shared" si="7"/>
        <v>15.517241379310345</v>
      </c>
      <c r="R23" s="33">
        <v>0</v>
      </c>
      <c r="S23" s="34">
        <f t="shared" si="7"/>
        <v>0</v>
      </c>
      <c r="W23"/>
      <c r="X23"/>
      <c r="Y23"/>
      <c r="Z23"/>
      <c r="AA23"/>
      <c r="AB23"/>
      <c r="AC23"/>
      <c r="AD23"/>
      <c r="AE23"/>
      <c r="AF23"/>
      <c r="AG23"/>
      <c r="AH23"/>
      <c r="AI23"/>
      <c r="AJ23" s="29"/>
      <c r="AK23" s="29"/>
      <c r="AL23" s="29"/>
      <c r="AM23" s="29"/>
      <c r="AN23" s="29"/>
      <c r="AO23" s="29"/>
      <c r="AP23" s="29"/>
    </row>
    <row r="24" spans="1:42" s="16" customFormat="1" ht="15" customHeight="1" x14ac:dyDescent="0.25">
      <c r="A24" s="7" t="s">
        <v>15</v>
      </c>
      <c r="B24" s="33">
        <v>5</v>
      </c>
      <c r="C24" s="34">
        <f t="shared" si="1"/>
        <v>4</v>
      </c>
      <c r="D24" s="33">
        <v>10</v>
      </c>
      <c r="E24" s="34">
        <f t="shared" si="2"/>
        <v>2.0408163265306123</v>
      </c>
      <c r="F24" s="33">
        <v>0</v>
      </c>
      <c r="G24" s="34">
        <f t="shared" si="3"/>
        <v>0</v>
      </c>
      <c r="H24" s="33">
        <v>0</v>
      </c>
      <c r="I24" s="34">
        <f t="shared" si="4"/>
        <v>0</v>
      </c>
      <c r="J24" s="33">
        <v>0</v>
      </c>
      <c r="K24" s="34">
        <f t="shared" si="5"/>
        <v>0</v>
      </c>
      <c r="L24" s="33">
        <v>0</v>
      </c>
      <c r="M24" s="34">
        <f t="shared" si="6"/>
        <v>0</v>
      </c>
      <c r="N24" s="33">
        <v>0</v>
      </c>
      <c r="O24" s="34">
        <f t="shared" si="8"/>
        <v>0</v>
      </c>
      <c r="P24" s="33">
        <v>45</v>
      </c>
      <c r="Q24" s="34">
        <f t="shared" si="7"/>
        <v>5.1724137931034484</v>
      </c>
      <c r="R24" s="33">
        <v>0</v>
      </c>
      <c r="S24" s="34">
        <f t="shared" si="7"/>
        <v>0</v>
      </c>
      <c r="W24"/>
      <c r="X24"/>
      <c r="Y24"/>
      <c r="Z24"/>
      <c r="AA24"/>
      <c r="AB24"/>
      <c r="AC24"/>
      <c r="AD24"/>
      <c r="AE24"/>
      <c r="AF24"/>
      <c r="AG24"/>
      <c r="AH24"/>
      <c r="AI24"/>
      <c r="AJ24" s="29"/>
      <c r="AK24" s="29"/>
      <c r="AL24" s="29"/>
      <c r="AM24" s="29"/>
      <c r="AN24" s="29"/>
      <c r="AO24" s="29"/>
      <c r="AP24" s="29"/>
    </row>
    <row r="25" spans="1:42" s="16" customFormat="1" ht="15" customHeight="1" x14ac:dyDescent="0.25">
      <c r="A25" s="7" t="s">
        <v>16</v>
      </c>
      <c r="B25" s="33">
        <v>0</v>
      </c>
      <c r="C25" s="34">
        <f t="shared" si="1"/>
        <v>0</v>
      </c>
      <c r="D25" s="33">
        <v>0</v>
      </c>
      <c r="E25" s="34">
        <f t="shared" si="2"/>
        <v>0</v>
      </c>
      <c r="F25" s="33">
        <v>0</v>
      </c>
      <c r="G25" s="34">
        <f t="shared" si="3"/>
        <v>0</v>
      </c>
      <c r="H25" s="33">
        <v>0</v>
      </c>
      <c r="I25" s="34">
        <f t="shared" si="4"/>
        <v>0</v>
      </c>
      <c r="J25" s="33">
        <v>0</v>
      </c>
      <c r="K25" s="34">
        <f t="shared" si="5"/>
        <v>0</v>
      </c>
      <c r="L25" s="33">
        <v>0</v>
      </c>
      <c r="M25" s="34">
        <f t="shared" si="6"/>
        <v>0</v>
      </c>
      <c r="N25" s="33">
        <v>0</v>
      </c>
      <c r="O25" s="34">
        <f t="shared" si="8"/>
        <v>0</v>
      </c>
      <c r="P25" s="33">
        <v>25</v>
      </c>
      <c r="Q25" s="34">
        <f t="shared" si="7"/>
        <v>2.8735632183908044</v>
      </c>
      <c r="R25" s="33">
        <v>0</v>
      </c>
      <c r="S25" s="34">
        <f t="shared" si="7"/>
        <v>0</v>
      </c>
      <c r="W25"/>
      <c r="X25"/>
      <c r="Y25"/>
      <c r="Z25"/>
      <c r="AA25"/>
      <c r="AB25"/>
      <c r="AC25"/>
      <c r="AD25"/>
      <c r="AE25"/>
      <c r="AF25"/>
      <c r="AG25"/>
      <c r="AH25"/>
      <c r="AI25"/>
      <c r="AJ25" s="29"/>
      <c r="AK25" s="29"/>
      <c r="AL25" s="29"/>
      <c r="AM25" s="29"/>
      <c r="AN25" s="29"/>
      <c r="AO25" s="29"/>
      <c r="AP25" s="29"/>
    </row>
    <row r="26" spans="1:42" s="16" customFormat="1" ht="15" customHeight="1" x14ac:dyDescent="0.25">
      <c r="A26" s="7" t="s">
        <v>55</v>
      </c>
      <c r="B26" s="37" t="s">
        <v>56</v>
      </c>
      <c r="C26" s="38" t="s">
        <v>56</v>
      </c>
      <c r="D26" s="37" t="s">
        <v>56</v>
      </c>
      <c r="E26" s="38" t="s">
        <v>56</v>
      </c>
      <c r="F26" s="37" t="s">
        <v>56</v>
      </c>
      <c r="G26" s="38" t="s">
        <v>56</v>
      </c>
      <c r="H26" s="37" t="s">
        <v>56</v>
      </c>
      <c r="I26" s="38" t="s">
        <v>56</v>
      </c>
      <c r="J26" s="37" t="s">
        <v>56</v>
      </c>
      <c r="K26" s="38" t="s">
        <v>56</v>
      </c>
      <c r="L26" s="37" t="s">
        <v>56</v>
      </c>
      <c r="M26" s="38" t="s">
        <v>56</v>
      </c>
      <c r="N26" s="37" t="s">
        <v>56</v>
      </c>
      <c r="O26" s="38" t="s">
        <v>56</v>
      </c>
      <c r="P26" s="37" t="s">
        <v>56</v>
      </c>
      <c r="Q26" s="38" t="s">
        <v>56</v>
      </c>
      <c r="R26" s="37" t="s">
        <v>56</v>
      </c>
      <c r="S26" s="38" t="s">
        <v>56</v>
      </c>
      <c r="W26"/>
      <c r="X26"/>
      <c r="Y26"/>
      <c r="Z26"/>
      <c r="AA26"/>
      <c r="AB26"/>
      <c r="AC26"/>
      <c r="AD26"/>
      <c r="AE26"/>
      <c r="AF26"/>
      <c r="AG26"/>
      <c r="AH26"/>
      <c r="AI26"/>
      <c r="AJ26" s="29"/>
      <c r="AK26" s="29"/>
      <c r="AL26" s="29"/>
      <c r="AM26" s="29"/>
      <c r="AN26" s="29"/>
      <c r="AO26" s="29"/>
      <c r="AP26" s="29"/>
    </row>
    <row r="27" spans="1:42" s="16" customFormat="1" ht="15" customHeight="1" x14ac:dyDescent="0.25">
      <c r="A27" s="7" t="s">
        <v>17</v>
      </c>
      <c r="B27" s="33">
        <v>0</v>
      </c>
      <c r="C27" s="34">
        <f t="shared" si="1"/>
        <v>0</v>
      </c>
      <c r="D27" s="33">
        <v>0</v>
      </c>
      <c r="E27" s="34">
        <f t="shared" si="2"/>
        <v>0</v>
      </c>
      <c r="F27" s="33">
        <v>0</v>
      </c>
      <c r="G27" s="34">
        <f t="shared" si="3"/>
        <v>0</v>
      </c>
      <c r="H27" s="33">
        <v>0</v>
      </c>
      <c r="I27" s="34">
        <f t="shared" si="4"/>
        <v>0</v>
      </c>
      <c r="J27" s="33">
        <v>0</v>
      </c>
      <c r="K27" s="34">
        <f t="shared" si="5"/>
        <v>0</v>
      </c>
      <c r="L27" s="33">
        <v>0</v>
      </c>
      <c r="M27" s="34">
        <f t="shared" si="6"/>
        <v>0</v>
      </c>
      <c r="N27" s="33">
        <v>0</v>
      </c>
      <c r="O27" s="34">
        <f>(N27/N$8)*100</f>
        <v>0</v>
      </c>
      <c r="P27" s="33">
        <v>40</v>
      </c>
      <c r="Q27" s="34">
        <f t="shared" si="7"/>
        <v>4.5977011494252871</v>
      </c>
      <c r="R27" s="33">
        <v>0</v>
      </c>
      <c r="S27" s="34">
        <f t="shared" si="7"/>
        <v>0</v>
      </c>
      <c r="W27"/>
      <c r="X27"/>
      <c r="Y27"/>
      <c r="Z27"/>
      <c r="AA27"/>
      <c r="AB27"/>
      <c r="AC27"/>
      <c r="AD27"/>
      <c r="AE27"/>
      <c r="AF27"/>
      <c r="AG27"/>
      <c r="AH27"/>
      <c r="AI27"/>
      <c r="AJ27" s="29"/>
      <c r="AK27" s="29"/>
      <c r="AL27" s="29"/>
      <c r="AM27" s="29"/>
      <c r="AN27" s="29"/>
      <c r="AO27" s="29"/>
      <c r="AP27" s="29"/>
    </row>
    <row r="28" spans="1:42" s="16" customFormat="1" ht="15" customHeight="1" x14ac:dyDescent="0.25">
      <c r="A28" s="7" t="s">
        <v>18</v>
      </c>
      <c r="B28" s="33">
        <v>0</v>
      </c>
      <c r="C28" s="34">
        <f t="shared" si="1"/>
        <v>0</v>
      </c>
      <c r="D28" s="33">
        <v>20</v>
      </c>
      <c r="E28" s="34">
        <f t="shared" si="2"/>
        <v>4.0816326530612246</v>
      </c>
      <c r="F28" s="33">
        <v>0</v>
      </c>
      <c r="G28" s="34">
        <f t="shared" si="3"/>
        <v>0</v>
      </c>
      <c r="H28" s="33">
        <v>0</v>
      </c>
      <c r="I28" s="34">
        <f t="shared" si="4"/>
        <v>0</v>
      </c>
      <c r="J28" s="33">
        <v>0</v>
      </c>
      <c r="K28" s="34">
        <f t="shared" si="5"/>
        <v>0</v>
      </c>
      <c r="L28" s="33">
        <v>0</v>
      </c>
      <c r="M28" s="34">
        <f t="shared" si="6"/>
        <v>0</v>
      </c>
      <c r="N28" s="33">
        <v>0</v>
      </c>
      <c r="O28" s="34">
        <f>(N28/N$8)*100</f>
        <v>0</v>
      </c>
      <c r="P28" s="33">
        <v>60</v>
      </c>
      <c r="Q28" s="34">
        <f t="shared" si="7"/>
        <v>6.8965517241379306</v>
      </c>
      <c r="R28" s="33">
        <v>0</v>
      </c>
      <c r="S28" s="34">
        <f t="shared" si="7"/>
        <v>0</v>
      </c>
      <c r="W28"/>
      <c r="X28"/>
      <c r="Y28"/>
      <c r="Z28"/>
      <c r="AA28"/>
      <c r="AB28"/>
      <c r="AC28"/>
      <c r="AD28"/>
      <c r="AE28"/>
      <c r="AF28"/>
      <c r="AG28"/>
      <c r="AH28"/>
      <c r="AI28"/>
      <c r="AJ28" s="29"/>
      <c r="AK28" s="29"/>
      <c r="AL28" s="29"/>
      <c r="AM28" s="29"/>
      <c r="AN28" s="29"/>
      <c r="AO28" s="29"/>
      <c r="AP28" s="29"/>
    </row>
    <row r="29" spans="1:42" s="16" customFormat="1" ht="15" customHeight="1" x14ac:dyDescent="0.25">
      <c r="A29" s="7" t="s">
        <v>19</v>
      </c>
      <c r="B29" s="33">
        <v>0</v>
      </c>
      <c r="C29" s="34">
        <f t="shared" si="1"/>
        <v>0</v>
      </c>
      <c r="D29" s="33">
        <v>10</v>
      </c>
      <c r="E29" s="34">
        <f t="shared" si="2"/>
        <v>2.0408163265306123</v>
      </c>
      <c r="F29" s="33">
        <v>0</v>
      </c>
      <c r="G29" s="34">
        <f t="shared" si="3"/>
        <v>0</v>
      </c>
      <c r="H29" s="33">
        <v>0</v>
      </c>
      <c r="I29" s="34">
        <f t="shared" si="4"/>
        <v>0</v>
      </c>
      <c r="J29" s="33">
        <v>0</v>
      </c>
      <c r="K29" s="34">
        <f t="shared" si="5"/>
        <v>0</v>
      </c>
      <c r="L29" s="33">
        <v>0</v>
      </c>
      <c r="M29" s="34">
        <f t="shared" si="6"/>
        <v>0</v>
      </c>
      <c r="N29" s="33">
        <v>0</v>
      </c>
      <c r="O29" s="34">
        <f>(N29/N$8)*100</f>
        <v>0</v>
      </c>
      <c r="P29" s="33">
        <v>55</v>
      </c>
      <c r="Q29" s="34">
        <f t="shared" si="7"/>
        <v>6.3218390804597711</v>
      </c>
      <c r="R29" s="33">
        <v>0</v>
      </c>
      <c r="S29" s="34">
        <f t="shared" si="7"/>
        <v>0</v>
      </c>
      <c r="W29"/>
      <c r="X29"/>
      <c r="Y29"/>
      <c r="Z29"/>
      <c r="AA29"/>
      <c r="AB29"/>
      <c r="AC29"/>
      <c r="AD29"/>
      <c r="AE29"/>
      <c r="AF29"/>
      <c r="AG29"/>
      <c r="AH29"/>
      <c r="AI29"/>
      <c r="AJ29" s="29"/>
      <c r="AK29" s="29"/>
      <c r="AL29" s="29"/>
      <c r="AM29" s="29"/>
      <c r="AN29" s="29"/>
      <c r="AO29" s="29"/>
      <c r="AP29" s="29"/>
    </row>
    <row r="30" spans="1:42" s="16" customFormat="1" ht="15" customHeight="1" x14ac:dyDescent="0.25">
      <c r="A30" s="5"/>
      <c r="B30" s="33"/>
      <c r="C30" s="34"/>
      <c r="D30" s="33"/>
      <c r="E30" s="34"/>
      <c r="F30" s="33"/>
      <c r="G30" s="34"/>
      <c r="H30" s="33"/>
      <c r="I30" s="34"/>
      <c r="J30" s="33"/>
      <c r="K30" s="34"/>
      <c r="L30" s="33"/>
      <c r="M30" s="34"/>
      <c r="N30" s="33"/>
      <c r="O30" s="34"/>
      <c r="P30" s="33"/>
      <c r="Q30" s="34"/>
      <c r="R30" s="33"/>
      <c r="S30" s="34"/>
      <c r="W30"/>
      <c r="X30"/>
      <c r="Y30"/>
      <c r="Z30"/>
      <c r="AA30"/>
      <c r="AB30"/>
      <c r="AC30"/>
      <c r="AD30"/>
      <c r="AE30"/>
      <c r="AF30"/>
      <c r="AG30"/>
      <c r="AH30"/>
      <c r="AI30"/>
      <c r="AJ30" s="29"/>
      <c r="AK30" s="29"/>
      <c r="AL30" s="29"/>
      <c r="AM30" s="29"/>
      <c r="AN30" s="29"/>
      <c r="AO30" s="29"/>
      <c r="AP30" s="29"/>
    </row>
    <row r="31" spans="1:42" s="18" customFormat="1" ht="15" customHeight="1" x14ac:dyDescent="0.25">
      <c r="A31" s="6" t="s">
        <v>20</v>
      </c>
      <c r="B31" s="35">
        <v>0</v>
      </c>
      <c r="C31" s="36">
        <f t="shared" si="1"/>
        <v>0</v>
      </c>
      <c r="D31" s="35">
        <v>30</v>
      </c>
      <c r="E31" s="36">
        <f t="shared" si="2"/>
        <v>6.1224489795918364</v>
      </c>
      <c r="F31" s="35">
        <v>0</v>
      </c>
      <c r="G31" s="36">
        <f t="shared" si="3"/>
        <v>0</v>
      </c>
      <c r="H31" s="35">
        <v>10</v>
      </c>
      <c r="I31" s="36">
        <f t="shared" si="4"/>
        <v>5.5555555555555554</v>
      </c>
      <c r="J31" s="35">
        <v>0</v>
      </c>
      <c r="K31" s="36">
        <f t="shared" si="5"/>
        <v>0</v>
      </c>
      <c r="L31" s="35">
        <v>0</v>
      </c>
      <c r="M31" s="36">
        <f t="shared" si="6"/>
        <v>0</v>
      </c>
      <c r="N31" s="35">
        <v>530</v>
      </c>
      <c r="O31" s="36">
        <f t="shared" ref="O31:O36" si="9">(N31/N$8)*100</f>
        <v>82.170542635658919</v>
      </c>
      <c r="P31" s="35">
        <v>5</v>
      </c>
      <c r="Q31" s="36">
        <f t="shared" si="7"/>
        <v>0.57471264367816088</v>
      </c>
      <c r="R31" s="35">
        <v>10</v>
      </c>
      <c r="S31" s="36">
        <f t="shared" si="7"/>
        <v>0.5988023952095809</v>
      </c>
      <c r="AJ31" s="40"/>
      <c r="AK31" s="40"/>
      <c r="AL31" s="40"/>
      <c r="AM31" s="40"/>
      <c r="AN31" s="40"/>
      <c r="AO31" s="40"/>
      <c r="AP31" s="40"/>
    </row>
    <row r="32" spans="1:42" s="16" customFormat="1" ht="15" customHeight="1" x14ac:dyDescent="0.25">
      <c r="A32" s="7" t="s">
        <v>21</v>
      </c>
      <c r="B32" s="33">
        <v>0</v>
      </c>
      <c r="C32" s="34">
        <f t="shared" si="1"/>
        <v>0</v>
      </c>
      <c r="D32" s="33">
        <v>0</v>
      </c>
      <c r="E32" s="34">
        <f t="shared" si="2"/>
        <v>0</v>
      </c>
      <c r="F32" s="33">
        <v>0</v>
      </c>
      <c r="G32" s="34">
        <f t="shared" si="3"/>
        <v>0</v>
      </c>
      <c r="H32" s="33">
        <v>0</v>
      </c>
      <c r="I32" s="34">
        <f t="shared" si="4"/>
        <v>0</v>
      </c>
      <c r="J32" s="33">
        <v>0</v>
      </c>
      <c r="K32" s="34">
        <f t="shared" si="5"/>
        <v>0</v>
      </c>
      <c r="L32" s="33">
        <v>0</v>
      </c>
      <c r="M32" s="34">
        <f t="shared" si="6"/>
        <v>0</v>
      </c>
      <c r="N32" s="33">
        <v>10</v>
      </c>
      <c r="O32" s="34">
        <f t="shared" si="9"/>
        <v>1.5503875968992249</v>
      </c>
      <c r="P32" s="33">
        <v>0</v>
      </c>
      <c r="Q32" s="34">
        <f t="shared" si="7"/>
        <v>0</v>
      </c>
      <c r="R32" s="33">
        <v>0</v>
      </c>
      <c r="S32" s="34">
        <f t="shared" si="7"/>
        <v>0</v>
      </c>
      <c r="W32"/>
      <c r="X32"/>
      <c r="Y32"/>
      <c r="Z32"/>
      <c r="AA32"/>
      <c r="AB32"/>
      <c r="AC32"/>
      <c r="AD32"/>
      <c r="AE32"/>
      <c r="AF32"/>
      <c r="AG32"/>
      <c r="AH32"/>
      <c r="AI32"/>
      <c r="AJ32" s="29"/>
      <c r="AK32" s="29"/>
      <c r="AL32" s="29"/>
      <c r="AM32" s="29"/>
      <c r="AN32" s="29"/>
      <c r="AO32" s="29"/>
      <c r="AP32" s="29"/>
    </row>
    <row r="33" spans="1:42" s="16" customFormat="1" ht="15" customHeight="1" x14ac:dyDescent="0.25">
      <c r="A33" s="7" t="s">
        <v>22</v>
      </c>
      <c r="B33" s="33">
        <v>0</v>
      </c>
      <c r="C33" s="34">
        <f t="shared" si="1"/>
        <v>0</v>
      </c>
      <c r="D33" s="33">
        <v>15</v>
      </c>
      <c r="E33" s="34">
        <f t="shared" si="2"/>
        <v>3.0612244897959182</v>
      </c>
      <c r="F33" s="33">
        <v>0</v>
      </c>
      <c r="G33" s="34">
        <f t="shared" si="3"/>
        <v>0</v>
      </c>
      <c r="H33" s="33">
        <v>0</v>
      </c>
      <c r="I33" s="34">
        <f t="shared" si="4"/>
        <v>0</v>
      </c>
      <c r="J33" s="33">
        <v>0</v>
      </c>
      <c r="K33" s="34">
        <f t="shared" si="5"/>
        <v>0</v>
      </c>
      <c r="L33" s="33">
        <v>0</v>
      </c>
      <c r="M33" s="34">
        <f t="shared" si="6"/>
        <v>0</v>
      </c>
      <c r="N33" s="33">
        <v>280</v>
      </c>
      <c r="O33" s="34">
        <f t="shared" si="9"/>
        <v>43.410852713178294</v>
      </c>
      <c r="P33" s="33">
        <v>0</v>
      </c>
      <c r="Q33" s="34">
        <f t="shared" si="7"/>
        <v>0</v>
      </c>
      <c r="R33" s="33">
        <v>0</v>
      </c>
      <c r="S33" s="34">
        <f t="shared" si="7"/>
        <v>0</v>
      </c>
      <c r="W33"/>
      <c r="X33"/>
      <c r="Y33"/>
      <c r="Z33"/>
      <c r="AA33"/>
      <c r="AB33"/>
      <c r="AC33"/>
      <c r="AD33"/>
      <c r="AE33"/>
      <c r="AF33"/>
      <c r="AG33"/>
      <c r="AH33"/>
      <c r="AI33"/>
      <c r="AJ33" s="29"/>
      <c r="AK33" s="29"/>
      <c r="AL33" s="29"/>
      <c r="AM33" s="29"/>
      <c r="AN33" s="29"/>
      <c r="AO33" s="29"/>
      <c r="AP33" s="29"/>
    </row>
    <row r="34" spans="1:42" s="16" customFormat="1" ht="15" customHeight="1" x14ac:dyDescent="0.25">
      <c r="A34" s="7" t="s">
        <v>23</v>
      </c>
      <c r="B34" s="33">
        <v>0</v>
      </c>
      <c r="C34" s="34">
        <f t="shared" si="1"/>
        <v>0</v>
      </c>
      <c r="D34" s="33">
        <v>5</v>
      </c>
      <c r="E34" s="34">
        <f t="shared" si="2"/>
        <v>1.0204081632653061</v>
      </c>
      <c r="F34" s="33">
        <v>0</v>
      </c>
      <c r="G34" s="34">
        <f t="shared" si="3"/>
        <v>0</v>
      </c>
      <c r="H34" s="33">
        <v>0</v>
      </c>
      <c r="I34" s="34">
        <f t="shared" si="4"/>
        <v>0</v>
      </c>
      <c r="J34" s="33">
        <v>0</v>
      </c>
      <c r="K34" s="34">
        <f t="shared" si="5"/>
        <v>0</v>
      </c>
      <c r="L34" s="33">
        <v>0</v>
      </c>
      <c r="M34" s="34">
        <f t="shared" si="6"/>
        <v>0</v>
      </c>
      <c r="N34" s="33">
        <v>90</v>
      </c>
      <c r="O34" s="34">
        <f t="shared" si="9"/>
        <v>13.953488372093023</v>
      </c>
      <c r="P34" s="33">
        <v>0</v>
      </c>
      <c r="Q34" s="34">
        <f t="shared" si="7"/>
        <v>0</v>
      </c>
      <c r="R34" s="33">
        <v>0</v>
      </c>
      <c r="S34" s="34">
        <f t="shared" si="7"/>
        <v>0</v>
      </c>
      <c r="W34"/>
      <c r="X34"/>
      <c r="Y34"/>
      <c r="Z34"/>
      <c r="AA34"/>
      <c r="AB34"/>
      <c r="AC34"/>
      <c r="AD34"/>
      <c r="AE34"/>
      <c r="AF34"/>
      <c r="AG34"/>
      <c r="AH34"/>
      <c r="AI34"/>
      <c r="AJ34" s="29"/>
      <c r="AK34" s="29"/>
      <c r="AL34" s="29"/>
      <c r="AM34" s="29"/>
      <c r="AN34" s="29"/>
      <c r="AO34" s="29"/>
      <c r="AP34" s="29"/>
    </row>
    <row r="35" spans="1:42" s="16" customFormat="1" ht="15" customHeight="1" x14ac:dyDescent="0.25">
      <c r="A35" s="7" t="s">
        <v>24</v>
      </c>
      <c r="B35" s="33">
        <v>0</v>
      </c>
      <c r="C35" s="34">
        <f t="shared" si="1"/>
        <v>0</v>
      </c>
      <c r="D35" s="33">
        <v>0</v>
      </c>
      <c r="E35" s="34">
        <f t="shared" si="2"/>
        <v>0</v>
      </c>
      <c r="F35" s="33">
        <v>0</v>
      </c>
      <c r="G35" s="34">
        <f t="shared" si="3"/>
        <v>0</v>
      </c>
      <c r="H35" s="33">
        <v>0</v>
      </c>
      <c r="I35" s="34">
        <f t="shared" si="4"/>
        <v>0</v>
      </c>
      <c r="J35" s="33">
        <v>0</v>
      </c>
      <c r="K35" s="34">
        <f t="shared" si="5"/>
        <v>0</v>
      </c>
      <c r="L35" s="33">
        <v>0</v>
      </c>
      <c r="M35" s="34">
        <f t="shared" si="6"/>
        <v>0</v>
      </c>
      <c r="N35" s="33">
        <v>45</v>
      </c>
      <c r="O35" s="34">
        <f t="shared" si="9"/>
        <v>6.9767441860465116</v>
      </c>
      <c r="P35" s="33">
        <v>0</v>
      </c>
      <c r="Q35" s="34">
        <f t="shared" si="7"/>
        <v>0</v>
      </c>
      <c r="R35" s="33">
        <v>10</v>
      </c>
      <c r="S35" s="34">
        <f t="shared" si="7"/>
        <v>0.5988023952095809</v>
      </c>
      <c r="W35"/>
      <c r="X35"/>
      <c r="Y35"/>
      <c r="Z35"/>
      <c r="AA35"/>
      <c r="AB35"/>
      <c r="AC35"/>
      <c r="AD35"/>
      <c r="AE35"/>
      <c r="AF35"/>
      <c r="AG35"/>
      <c r="AH35"/>
      <c r="AI35"/>
      <c r="AJ35" s="29"/>
      <c r="AK35" s="29"/>
      <c r="AL35" s="29"/>
      <c r="AM35" s="29"/>
      <c r="AN35" s="29"/>
      <c r="AO35" s="29"/>
      <c r="AP35" s="29"/>
    </row>
    <row r="36" spans="1:42" s="16" customFormat="1" ht="15" customHeight="1" x14ac:dyDescent="0.25">
      <c r="A36" s="7" t="s">
        <v>25</v>
      </c>
      <c r="B36" s="33">
        <v>0</v>
      </c>
      <c r="C36" s="34">
        <f t="shared" si="1"/>
        <v>0</v>
      </c>
      <c r="D36" s="33">
        <v>10</v>
      </c>
      <c r="E36" s="34">
        <f t="shared" si="2"/>
        <v>2.0408163265306123</v>
      </c>
      <c r="F36" s="33">
        <v>0</v>
      </c>
      <c r="G36" s="34">
        <f t="shared" si="3"/>
        <v>0</v>
      </c>
      <c r="H36" s="33">
        <v>0</v>
      </c>
      <c r="I36" s="34">
        <f t="shared" si="4"/>
        <v>0</v>
      </c>
      <c r="J36" s="33">
        <v>0</v>
      </c>
      <c r="K36" s="34">
        <f t="shared" si="5"/>
        <v>0</v>
      </c>
      <c r="L36" s="33">
        <v>0</v>
      </c>
      <c r="M36" s="34">
        <f t="shared" si="6"/>
        <v>0</v>
      </c>
      <c r="N36" s="33">
        <v>100</v>
      </c>
      <c r="O36" s="34">
        <f t="shared" si="9"/>
        <v>15.503875968992247</v>
      </c>
      <c r="P36" s="33">
        <v>5</v>
      </c>
      <c r="Q36" s="34">
        <f t="shared" si="7"/>
        <v>0.57471264367816088</v>
      </c>
      <c r="R36" s="33">
        <v>0</v>
      </c>
      <c r="S36" s="34">
        <f t="shared" si="7"/>
        <v>0</v>
      </c>
      <c r="W36"/>
      <c r="X36"/>
      <c r="Y36"/>
      <c r="Z36"/>
      <c r="AA36"/>
      <c r="AB36"/>
      <c r="AC36"/>
      <c r="AD36"/>
      <c r="AE36"/>
      <c r="AF36"/>
      <c r="AG36"/>
      <c r="AH36"/>
      <c r="AI36"/>
      <c r="AJ36" s="29"/>
      <c r="AK36" s="29"/>
      <c r="AL36" s="29"/>
      <c r="AM36" s="29"/>
      <c r="AN36" s="29"/>
      <c r="AO36" s="29"/>
      <c r="AP36" s="29"/>
    </row>
    <row r="37" spans="1:42" s="16" customFormat="1" ht="15" customHeight="1" x14ac:dyDescent="0.25">
      <c r="A37" s="5"/>
      <c r="B37" s="33"/>
      <c r="C37" s="34"/>
      <c r="D37" s="33"/>
      <c r="E37" s="34"/>
      <c r="F37" s="33"/>
      <c r="G37" s="34"/>
      <c r="H37" s="33"/>
      <c r="I37" s="34"/>
      <c r="J37" s="33"/>
      <c r="K37" s="34"/>
      <c r="L37" s="33"/>
      <c r="M37" s="34"/>
      <c r="N37" s="33"/>
      <c r="O37" s="34"/>
      <c r="P37" s="33"/>
      <c r="Q37" s="34"/>
      <c r="R37" s="33"/>
      <c r="S37" s="34"/>
      <c r="W37"/>
      <c r="X37"/>
      <c r="Y37"/>
      <c r="Z37"/>
      <c r="AA37"/>
      <c r="AB37"/>
      <c r="AC37"/>
      <c r="AD37"/>
      <c r="AE37"/>
      <c r="AF37"/>
      <c r="AG37"/>
      <c r="AH37"/>
      <c r="AI37"/>
      <c r="AJ37" s="29"/>
      <c r="AK37" s="29"/>
      <c r="AL37" s="29"/>
      <c r="AM37" s="29"/>
      <c r="AN37" s="29"/>
      <c r="AO37" s="29"/>
      <c r="AP37" s="29"/>
    </row>
    <row r="38" spans="1:42" s="18" customFormat="1" ht="15" customHeight="1" x14ac:dyDescent="0.25">
      <c r="A38" s="6" t="s">
        <v>26</v>
      </c>
      <c r="B38" s="35">
        <v>100</v>
      </c>
      <c r="C38" s="36">
        <f t="shared" si="1"/>
        <v>80</v>
      </c>
      <c r="D38" s="35">
        <v>185</v>
      </c>
      <c r="E38" s="36">
        <f t="shared" si="2"/>
        <v>37.755102040816325</v>
      </c>
      <c r="F38" s="35">
        <v>5</v>
      </c>
      <c r="G38" s="36">
        <f t="shared" si="3"/>
        <v>4</v>
      </c>
      <c r="H38" s="35">
        <v>15</v>
      </c>
      <c r="I38" s="36">
        <f t="shared" si="4"/>
        <v>8.3333333333333321</v>
      </c>
      <c r="J38" s="35">
        <v>5</v>
      </c>
      <c r="K38" s="36">
        <f t="shared" si="5"/>
        <v>4.3478260869565215</v>
      </c>
      <c r="L38" s="35">
        <v>5</v>
      </c>
      <c r="M38" s="36">
        <f t="shared" si="6"/>
        <v>1.9230769230769231</v>
      </c>
      <c r="N38" s="35">
        <v>0</v>
      </c>
      <c r="O38" s="36">
        <f t="shared" ref="O38:O43" si="10">(N38/N$8)*100</f>
        <v>0</v>
      </c>
      <c r="P38" s="35">
        <v>35</v>
      </c>
      <c r="Q38" s="36">
        <f t="shared" si="7"/>
        <v>4.0229885057471266</v>
      </c>
      <c r="R38" s="35">
        <v>15</v>
      </c>
      <c r="S38" s="36">
        <f t="shared" si="7"/>
        <v>0.89820359281437123</v>
      </c>
      <c r="AJ38" s="29"/>
      <c r="AK38" s="29"/>
      <c r="AL38" s="29"/>
      <c r="AM38" s="29"/>
      <c r="AN38" s="29"/>
      <c r="AO38" s="29"/>
      <c r="AP38" s="29"/>
    </row>
    <row r="39" spans="1:42" s="16" customFormat="1" ht="15" customHeight="1" x14ac:dyDescent="0.25">
      <c r="A39" s="7" t="s">
        <v>27</v>
      </c>
      <c r="B39" s="33">
        <v>0</v>
      </c>
      <c r="C39" s="34">
        <f t="shared" si="1"/>
        <v>0</v>
      </c>
      <c r="D39" s="33">
        <v>0</v>
      </c>
      <c r="E39" s="34">
        <f t="shared" si="2"/>
        <v>0</v>
      </c>
      <c r="F39" s="33">
        <v>0</v>
      </c>
      <c r="G39" s="34">
        <f t="shared" si="3"/>
        <v>0</v>
      </c>
      <c r="H39" s="33">
        <v>0</v>
      </c>
      <c r="I39" s="34">
        <f t="shared" si="4"/>
        <v>0</v>
      </c>
      <c r="J39" s="33">
        <v>0</v>
      </c>
      <c r="K39" s="34">
        <f t="shared" si="5"/>
        <v>0</v>
      </c>
      <c r="L39" s="33">
        <v>0</v>
      </c>
      <c r="M39" s="34">
        <f t="shared" si="6"/>
        <v>0</v>
      </c>
      <c r="N39" s="33">
        <v>0</v>
      </c>
      <c r="O39" s="34">
        <f t="shared" si="10"/>
        <v>0</v>
      </c>
      <c r="P39" s="33">
        <v>0</v>
      </c>
      <c r="Q39" s="34">
        <f t="shared" si="7"/>
        <v>0</v>
      </c>
      <c r="R39" s="33">
        <v>0</v>
      </c>
      <c r="S39" s="34">
        <f t="shared" si="7"/>
        <v>0</v>
      </c>
      <c r="W39"/>
      <c r="X39"/>
      <c r="Y39"/>
      <c r="Z39"/>
      <c r="AA39"/>
      <c r="AB39"/>
      <c r="AC39"/>
      <c r="AD39"/>
      <c r="AE39"/>
      <c r="AF39"/>
      <c r="AG39"/>
      <c r="AH39"/>
      <c r="AI39"/>
      <c r="AJ39" s="29"/>
      <c r="AK39" s="29"/>
      <c r="AL39" s="29"/>
      <c r="AM39" s="29"/>
      <c r="AN39" s="29"/>
      <c r="AO39" s="29"/>
      <c r="AP39" s="29"/>
    </row>
    <row r="40" spans="1:42" s="16" customFormat="1" ht="15" customHeight="1" x14ac:dyDescent="0.25">
      <c r="A40" s="7" t="s">
        <v>28</v>
      </c>
      <c r="B40" s="33">
        <v>0</v>
      </c>
      <c r="C40" s="34">
        <f>(B40/B$8)*100</f>
        <v>0</v>
      </c>
      <c r="D40" s="33">
        <v>85</v>
      </c>
      <c r="E40" s="34">
        <f t="shared" si="2"/>
        <v>17.346938775510203</v>
      </c>
      <c r="F40" s="33">
        <v>0</v>
      </c>
      <c r="G40" s="34">
        <f t="shared" si="3"/>
        <v>0</v>
      </c>
      <c r="H40" s="33">
        <v>5</v>
      </c>
      <c r="I40" s="34">
        <f t="shared" si="4"/>
        <v>2.7777777777777777</v>
      </c>
      <c r="J40" s="33">
        <v>0</v>
      </c>
      <c r="K40" s="34">
        <f t="shared" si="5"/>
        <v>0</v>
      </c>
      <c r="L40" s="33">
        <v>0</v>
      </c>
      <c r="M40" s="34">
        <f t="shared" si="6"/>
        <v>0</v>
      </c>
      <c r="N40" s="33">
        <v>0</v>
      </c>
      <c r="O40" s="34">
        <f t="shared" si="10"/>
        <v>0</v>
      </c>
      <c r="P40" s="33">
        <v>0</v>
      </c>
      <c r="Q40" s="34">
        <f t="shared" si="7"/>
        <v>0</v>
      </c>
      <c r="R40" s="33">
        <v>0</v>
      </c>
      <c r="S40" s="34">
        <f t="shared" si="7"/>
        <v>0</v>
      </c>
      <c r="W40"/>
      <c r="X40"/>
      <c r="Y40"/>
      <c r="Z40"/>
      <c r="AA40"/>
      <c r="AB40"/>
      <c r="AC40"/>
      <c r="AD40"/>
      <c r="AE40"/>
      <c r="AF40"/>
      <c r="AG40"/>
      <c r="AH40"/>
      <c r="AI40"/>
      <c r="AJ40" s="29"/>
      <c r="AK40" s="29"/>
      <c r="AL40" s="29"/>
      <c r="AM40" s="29"/>
      <c r="AN40" s="29"/>
      <c r="AO40" s="29"/>
      <c r="AP40" s="29"/>
    </row>
    <row r="41" spans="1:42" s="16" customFormat="1" ht="15" customHeight="1" x14ac:dyDescent="0.25">
      <c r="A41" s="7" t="s">
        <v>29</v>
      </c>
      <c r="B41" s="33">
        <v>60</v>
      </c>
      <c r="C41" s="34">
        <f t="shared" si="1"/>
        <v>48</v>
      </c>
      <c r="D41" s="33">
        <v>35</v>
      </c>
      <c r="E41" s="34">
        <f t="shared" si="2"/>
        <v>7.1428571428571423</v>
      </c>
      <c r="F41" s="33">
        <v>5</v>
      </c>
      <c r="G41" s="34">
        <f t="shared" si="3"/>
        <v>4</v>
      </c>
      <c r="H41" s="33">
        <v>10</v>
      </c>
      <c r="I41" s="34">
        <f t="shared" si="4"/>
        <v>5.5555555555555554</v>
      </c>
      <c r="J41" s="33">
        <v>0</v>
      </c>
      <c r="K41" s="34">
        <f t="shared" si="5"/>
        <v>0</v>
      </c>
      <c r="L41" s="33">
        <v>5</v>
      </c>
      <c r="M41" s="34">
        <f t="shared" si="6"/>
        <v>1.9230769230769231</v>
      </c>
      <c r="N41" s="33">
        <v>0</v>
      </c>
      <c r="O41" s="34">
        <f t="shared" si="10"/>
        <v>0</v>
      </c>
      <c r="P41" s="33">
        <v>0</v>
      </c>
      <c r="Q41" s="34">
        <f t="shared" si="7"/>
        <v>0</v>
      </c>
      <c r="R41" s="33">
        <v>0</v>
      </c>
      <c r="S41" s="34">
        <f t="shared" si="7"/>
        <v>0</v>
      </c>
      <c r="W41"/>
      <c r="X41"/>
      <c r="Y41"/>
      <c r="Z41"/>
      <c r="AA41"/>
      <c r="AB41"/>
      <c r="AC41"/>
      <c r="AD41"/>
      <c r="AE41"/>
      <c r="AF41"/>
      <c r="AG41"/>
      <c r="AH41"/>
      <c r="AI41"/>
      <c r="AJ41" s="29"/>
      <c r="AK41" s="29"/>
      <c r="AL41" s="29"/>
      <c r="AM41" s="29"/>
      <c r="AN41" s="29"/>
      <c r="AO41" s="29"/>
      <c r="AP41" s="29"/>
    </row>
    <row r="42" spans="1:42" s="16" customFormat="1" ht="15" customHeight="1" x14ac:dyDescent="0.25">
      <c r="A42" s="7" t="s">
        <v>30</v>
      </c>
      <c r="B42" s="33">
        <v>30</v>
      </c>
      <c r="C42" s="34">
        <f t="shared" si="1"/>
        <v>24</v>
      </c>
      <c r="D42" s="33">
        <v>50</v>
      </c>
      <c r="E42" s="34">
        <f t="shared" si="2"/>
        <v>10.204081632653061</v>
      </c>
      <c r="F42" s="33">
        <v>0</v>
      </c>
      <c r="G42" s="34">
        <f t="shared" si="3"/>
        <v>0</v>
      </c>
      <c r="H42" s="33">
        <v>5</v>
      </c>
      <c r="I42" s="34">
        <f t="shared" si="4"/>
        <v>2.7777777777777777</v>
      </c>
      <c r="J42" s="33">
        <v>5</v>
      </c>
      <c r="K42" s="34">
        <f t="shared" si="5"/>
        <v>4.3478260869565215</v>
      </c>
      <c r="L42" s="33">
        <v>5</v>
      </c>
      <c r="M42" s="34">
        <f t="shared" si="6"/>
        <v>1.9230769230769231</v>
      </c>
      <c r="N42" s="33">
        <v>0</v>
      </c>
      <c r="O42" s="34">
        <f t="shared" si="10"/>
        <v>0</v>
      </c>
      <c r="P42" s="33">
        <v>30</v>
      </c>
      <c r="Q42" s="34">
        <f t="shared" si="7"/>
        <v>3.4482758620689653</v>
      </c>
      <c r="R42" s="33">
        <v>10</v>
      </c>
      <c r="S42" s="34">
        <f t="shared" si="7"/>
        <v>0.5988023952095809</v>
      </c>
      <c r="W42"/>
      <c r="X42"/>
      <c r="Y42"/>
      <c r="Z42"/>
      <c r="AA42"/>
      <c r="AB42"/>
      <c r="AC42"/>
      <c r="AD42"/>
      <c r="AE42"/>
      <c r="AF42"/>
      <c r="AG42"/>
      <c r="AH42"/>
      <c r="AI42"/>
      <c r="AJ42" s="29"/>
      <c r="AK42" s="29"/>
      <c r="AL42" s="29"/>
      <c r="AM42" s="29"/>
      <c r="AN42" s="29"/>
      <c r="AO42" s="29"/>
      <c r="AP42" s="29"/>
    </row>
    <row r="43" spans="1:42" s="16" customFormat="1" ht="15" customHeight="1" x14ac:dyDescent="0.25">
      <c r="A43" s="7" t="s">
        <v>31</v>
      </c>
      <c r="B43" s="48" t="s">
        <v>65</v>
      </c>
      <c r="C43" s="49" t="s">
        <v>65</v>
      </c>
      <c r="D43" s="48" t="s">
        <v>65</v>
      </c>
      <c r="E43" s="49" t="s">
        <v>65</v>
      </c>
      <c r="F43" s="33">
        <v>0</v>
      </c>
      <c r="G43" s="34">
        <f t="shared" si="3"/>
        <v>0</v>
      </c>
      <c r="H43" s="33">
        <v>0</v>
      </c>
      <c r="I43" s="34">
        <f t="shared" si="4"/>
        <v>0</v>
      </c>
      <c r="J43" s="33">
        <v>0</v>
      </c>
      <c r="K43" s="34">
        <f t="shared" si="5"/>
        <v>0</v>
      </c>
      <c r="L43" s="33">
        <v>0</v>
      </c>
      <c r="M43" s="34">
        <f t="shared" si="6"/>
        <v>0</v>
      </c>
      <c r="N43" s="33">
        <v>0</v>
      </c>
      <c r="O43" s="34">
        <f t="shared" si="10"/>
        <v>0</v>
      </c>
      <c r="P43" s="33">
        <v>0</v>
      </c>
      <c r="Q43" s="34">
        <f t="shared" si="7"/>
        <v>0</v>
      </c>
      <c r="R43" s="33">
        <v>0</v>
      </c>
      <c r="S43" s="34">
        <f t="shared" si="7"/>
        <v>0</v>
      </c>
      <c r="W43"/>
      <c r="X43"/>
      <c r="Y43"/>
      <c r="Z43"/>
      <c r="AA43"/>
      <c r="AB43"/>
      <c r="AC43"/>
      <c r="AD43"/>
      <c r="AE43"/>
      <c r="AF43"/>
      <c r="AG43"/>
      <c r="AH43"/>
      <c r="AI43"/>
      <c r="AJ43" s="29"/>
      <c r="AK43" s="29"/>
      <c r="AL43" s="29"/>
      <c r="AM43" s="29"/>
      <c r="AN43" s="29"/>
      <c r="AO43" s="29"/>
      <c r="AP43" s="29"/>
    </row>
    <row r="44" spans="1:42" s="16" customFormat="1" ht="15" customHeight="1" x14ac:dyDescent="0.25">
      <c r="A44" s="5"/>
      <c r="B44" s="33"/>
      <c r="C44" s="34"/>
      <c r="D44" s="33"/>
      <c r="E44" s="34"/>
      <c r="F44" s="33"/>
      <c r="G44" s="34"/>
      <c r="H44" s="33"/>
      <c r="I44" s="34"/>
      <c r="J44" s="33"/>
      <c r="K44" s="34"/>
      <c r="L44" s="33"/>
      <c r="M44" s="34"/>
      <c r="N44" s="33"/>
      <c r="O44" s="34"/>
      <c r="P44" s="33"/>
      <c r="Q44" s="34"/>
      <c r="R44" s="33"/>
      <c r="S44" s="34"/>
      <c r="W44"/>
      <c r="X44"/>
      <c r="Y44"/>
      <c r="Z44"/>
      <c r="AA44"/>
      <c r="AB44"/>
      <c r="AC44"/>
      <c r="AD44"/>
      <c r="AE44"/>
      <c r="AF44"/>
      <c r="AG44"/>
      <c r="AH44"/>
      <c r="AI44"/>
      <c r="AJ44" s="29"/>
      <c r="AK44" s="29"/>
      <c r="AL44" s="29"/>
      <c r="AM44" s="29"/>
      <c r="AN44" s="29"/>
      <c r="AO44" s="29"/>
      <c r="AP44" s="29"/>
    </row>
    <row r="45" spans="1:42" s="18" customFormat="1" ht="15" customHeight="1" x14ac:dyDescent="0.25">
      <c r="A45" s="6" t="s">
        <v>32</v>
      </c>
      <c r="B45" s="35">
        <v>0</v>
      </c>
      <c r="C45" s="36">
        <f t="shared" si="1"/>
        <v>0</v>
      </c>
      <c r="D45" s="35">
        <v>20</v>
      </c>
      <c r="E45" s="36">
        <f t="shared" si="2"/>
        <v>4.0816326530612246</v>
      </c>
      <c r="F45" s="35">
        <v>0</v>
      </c>
      <c r="G45" s="36">
        <f t="shared" si="3"/>
        <v>0</v>
      </c>
      <c r="H45" s="35">
        <v>0</v>
      </c>
      <c r="I45" s="36">
        <f t="shared" si="4"/>
        <v>0</v>
      </c>
      <c r="J45" s="35">
        <v>0</v>
      </c>
      <c r="K45" s="36">
        <f t="shared" si="5"/>
        <v>0</v>
      </c>
      <c r="L45" s="35">
        <v>0</v>
      </c>
      <c r="M45" s="36">
        <f t="shared" si="6"/>
        <v>0</v>
      </c>
      <c r="N45" s="35">
        <v>0</v>
      </c>
      <c r="O45" s="36">
        <f>(N45/N$8)*100</f>
        <v>0</v>
      </c>
      <c r="P45" s="35">
        <v>10</v>
      </c>
      <c r="Q45" s="36">
        <f t="shared" si="7"/>
        <v>1.1494252873563218</v>
      </c>
      <c r="R45" s="35">
        <v>1370</v>
      </c>
      <c r="S45" s="36">
        <f t="shared" si="7"/>
        <v>82.035928143712582</v>
      </c>
      <c r="AJ45" s="40"/>
      <c r="AK45" s="40"/>
      <c r="AL45" s="40"/>
      <c r="AM45" s="40"/>
      <c r="AN45" s="40"/>
      <c r="AO45" s="40"/>
      <c r="AP45" s="40"/>
    </row>
    <row r="46" spans="1:42" s="16" customFormat="1" ht="15" customHeight="1" x14ac:dyDescent="0.25">
      <c r="A46" s="7" t="s">
        <v>33</v>
      </c>
      <c r="B46" s="33">
        <v>0</v>
      </c>
      <c r="C46" s="34">
        <f t="shared" si="1"/>
        <v>0</v>
      </c>
      <c r="D46" s="33">
        <v>20</v>
      </c>
      <c r="E46" s="34">
        <f t="shared" si="2"/>
        <v>4.0816326530612246</v>
      </c>
      <c r="F46" s="33">
        <v>0</v>
      </c>
      <c r="G46" s="34">
        <f t="shared" si="3"/>
        <v>0</v>
      </c>
      <c r="H46" s="33">
        <v>0</v>
      </c>
      <c r="I46" s="34">
        <f t="shared" si="4"/>
        <v>0</v>
      </c>
      <c r="J46" s="33">
        <v>0</v>
      </c>
      <c r="K46" s="34">
        <f t="shared" si="5"/>
        <v>0</v>
      </c>
      <c r="L46" s="33">
        <v>0</v>
      </c>
      <c r="M46" s="34">
        <f t="shared" si="6"/>
        <v>0</v>
      </c>
      <c r="N46" s="33">
        <v>0</v>
      </c>
      <c r="O46" s="34">
        <f>(N46/N$8)*100</f>
        <v>0</v>
      </c>
      <c r="P46" s="33">
        <v>0</v>
      </c>
      <c r="Q46" s="34">
        <f t="shared" si="7"/>
        <v>0</v>
      </c>
      <c r="R46" s="33">
        <v>815</v>
      </c>
      <c r="S46" s="34">
        <f t="shared" si="7"/>
        <v>48.802395209580837</v>
      </c>
      <c r="W46"/>
      <c r="X46"/>
      <c r="Y46"/>
      <c r="Z46"/>
      <c r="AA46"/>
      <c r="AB46"/>
      <c r="AC46"/>
      <c r="AD46"/>
      <c r="AE46"/>
      <c r="AF46"/>
      <c r="AG46"/>
      <c r="AH46"/>
      <c r="AI46"/>
      <c r="AJ46" s="29"/>
      <c r="AK46" s="29"/>
      <c r="AL46" s="29"/>
      <c r="AM46" s="29"/>
      <c r="AN46" s="29"/>
      <c r="AO46" s="29"/>
      <c r="AP46" s="29"/>
    </row>
    <row r="47" spans="1:42" s="16" customFormat="1" ht="15" customHeight="1" x14ac:dyDescent="0.25">
      <c r="A47" s="7" t="s">
        <v>34</v>
      </c>
      <c r="B47" s="33">
        <v>0</v>
      </c>
      <c r="C47" s="34">
        <f t="shared" si="1"/>
        <v>0</v>
      </c>
      <c r="D47" s="33">
        <v>0</v>
      </c>
      <c r="E47" s="34">
        <f t="shared" si="2"/>
        <v>0</v>
      </c>
      <c r="F47" s="33">
        <v>0</v>
      </c>
      <c r="G47" s="34">
        <f t="shared" si="3"/>
        <v>0</v>
      </c>
      <c r="H47" s="33">
        <v>0</v>
      </c>
      <c r="I47" s="34">
        <f t="shared" si="4"/>
        <v>0</v>
      </c>
      <c r="J47" s="33">
        <v>0</v>
      </c>
      <c r="K47" s="34">
        <f t="shared" si="5"/>
        <v>0</v>
      </c>
      <c r="L47" s="33">
        <v>0</v>
      </c>
      <c r="M47" s="34">
        <f t="shared" si="6"/>
        <v>0</v>
      </c>
      <c r="N47" s="33">
        <v>0</v>
      </c>
      <c r="O47" s="34">
        <f>(N47/N$8)*100</f>
        <v>0</v>
      </c>
      <c r="P47" s="33">
        <v>5</v>
      </c>
      <c r="Q47" s="34">
        <f t="shared" si="7"/>
        <v>0.57471264367816088</v>
      </c>
      <c r="R47" s="33">
        <v>170</v>
      </c>
      <c r="S47" s="34">
        <f t="shared" si="7"/>
        <v>10.179640718562874</v>
      </c>
      <c r="W47"/>
      <c r="X47"/>
      <c r="Y47"/>
      <c r="Z47"/>
      <c r="AA47"/>
      <c r="AB47"/>
      <c r="AC47"/>
      <c r="AD47"/>
      <c r="AE47"/>
      <c r="AF47"/>
      <c r="AG47"/>
      <c r="AH47"/>
      <c r="AI47"/>
      <c r="AJ47" s="29"/>
      <c r="AK47" s="29"/>
      <c r="AL47" s="29"/>
      <c r="AM47" s="29"/>
      <c r="AN47" s="29"/>
      <c r="AO47" s="29"/>
      <c r="AP47" s="29"/>
    </row>
    <row r="48" spans="1:42" s="16" customFormat="1" ht="15" customHeight="1" x14ac:dyDescent="0.25">
      <c r="A48" s="7" t="s">
        <v>35</v>
      </c>
      <c r="B48" s="33">
        <v>0</v>
      </c>
      <c r="C48" s="34">
        <f t="shared" si="1"/>
        <v>0</v>
      </c>
      <c r="D48" s="33">
        <v>0</v>
      </c>
      <c r="E48" s="34">
        <f t="shared" si="2"/>
        <v>0</v>
      </c>
      <c r="F48" s="33">
        <v>0</v>
      </c>
      <c r="G48" s="34">
        <f t="shared" si="3"/>
        <v>0</v>
      </c>
      <c r="H48" s="33">
        <v>0</v>
      </c>
      <c r="I48" s="34">
        <f t="shared" si="4"/>
        <v>0</v>
      </c>
      <c r="J48" s="33">
        <v>0</v>
      </c>
      <c r="K48" s="34">
        <f t="shared" si="5"/>
        <v>0</v>
      </c>
      <c r="L48" s="33">
        <v>0</v>
      </c>
      <c r="M48" s="34">
        <f t="shared" si="6"/>
        <v>0</v>
      </c>
      <c r="N48" s="33">
        <v>0</v>
      </c>
      <c r="O48" s="34">
        <f>(N48/N$8)*100</f>
        <v>0</v>
      </c>
      <c r="P48" s="33">
        <v>0</v>
      </c>
      <c r="Q48" s="34">
        <f t="shared" si="7"/>
        <v>0</v>
      </c>
      <c r="R48" s="33">
        <v>65</v>
      </c>
      <c r="S48" s="34">
        <f t="shared" si="7"/>
        <v>3.8922155688622757</v>
      </c>
      <c r="W48"/>
      <c r="X48"/>
      <c r="Y48"/>
      <c r="Z48"/>
      <c r="AA48"/>
      <c r="AB48"/>
      <c r="AC48"/>
      <c r="AD48"/>
      <c r="AE48"/>
      <c r="AF48"/>
      <c r="AG48"/>
      <c r="AH48"/>
      <c r="AI48"/>
      <c r="AJ48" s="29"/>
      <c r="AK48" s="29"/>
      <c r="AL48" s="29"/>
      <c r="AM48" s="29"/>
      <c r="AN48" s="29"/>
      <c r="AO48" s="29"/>
      <c r="AP48" s="29"/>
    </row>
    <row r="49" spans="1:42" s="16" customFormat="1" ht="15" customHeight="1" x14ac:dyDescent="0.25">
      <c r="A49" s="7" t="s">
        <v>36</v>
      </c>
      <c r="B49" s="33">
        <v>0</v>
      </c>
      <c r="C49" s="34">
        <f t="shared" si="1"/>
        <v>0</v>
      </c>
      <c r="D49" s="33">
        <v>0</v>
      </c>
      <c r="E49" s="34">
        <f t="shared" si="2"/>
        <v>0</v>
      </c>
      <c r="F49" s="33">
        <v>0</v>
      </c>
      <c r="G49" s="34">
        <f t="shared" si="3"/>
        <v>0</v>
      </c>
      <c r="H49" s="33">
        <v>0</v>
      </c>
      <c r="I49" s="34">
        <f t="shared" si="4"/>
        <v>0</v>
      </c>
      <c r="J49" s="33">
        <v>0</v>
      </c>
      <c r="K49" s="34">
        <f t="shared" si="5"/>
        <v>0</v>
      </c>
      <c r="L49" s="33">
        <v>0</v>
      </c>
      <c r="M49" s="34">
        <f t="shared" si="6"/>
        <v>0</v>
      </c>
      <c r="N49" s="33">
        <v>0</v>
      </c>
      <c r="O49" s="34">
        <f>(N49/N$8)*100</f>
        <v>0</v>
      </c>
      <c r="P49" s="33">
        <v>0</v>
      </c>
      <c r="Q49" s="34">
        <f t="shared" si="7"/>
        <v>0</v>
      </c>
      <c r="R49" s="33">
        <v>320</v>
      </c>
      <c r="S49" s="34">
        <f t="shared" si="7"/>
        <v>19.161676646706589</v>
      </c>
      <c r="W49"/>
      <c r="X49"/>
      <c r="Y49"/>
      <c r="Z49"/>
      <c r="AA49"/>
      <c r="AB49"/>
      <c r="AC49"/>
      <c r="AD49"/>
      <c r="AE49"/>
      <c r="AF49"/>
      <c r="AG49"/>
      <c r="AH49"/>
      <c r="AI49"/>
      <c r="AJ49" s="29"/>
      <c r="AK49" s="29"/>
      <c r="AL49" s="29"/>
      <c r="AM49" s="29"/>
      <c r="AN49" s="29"/>
      <c r="AO49" s="29"/>
      <c r="AP49" s="29"/>
    </row>
    <row r="50" spans="1:42" s="16" customFormat="1" ht="15" customHeight="1" x14ac:dyDescent="0.25">
      <c r="A50" s="5"/>
      <c r="B50" s="33"/>
      <c r="C50" s="34"/>
      <c r="D50" s="33"/>
      <c r="E50" s="34"/>
      <c r="F50" s="33"/>
      <c r="G50" s="34"/>
      <c r="H50" s="33"/>
      <c r="I50" s="34"/>
      <c r="J50" s="33"/>
      <c r="K50" s="34"/>
      <c r="L50" s="33"/>
      <c r="M50" s="34"/>
      <c r="N50" s="33"/>
      <c r="O50" s="34"/>
      <c r="P50" s="33"/>
      <c r="Q50" s="34"/>
      <c r="R50" s="33"/>
      <c r="S50" s="34"/>
      <c r="W50"/>
      <c r="X50"/>
      <c r="Y50"/>
      <c r="Z50"/>
      <c r="AA50"/>
      <c r="AB50"/>
      <c r="AC50"/>
      <c r="AD50"/>
      <c r="AE50"/>
      <c r="AF50"/>
      <c r="AG50"/>
      <c r="AH50"/>
      <c r="AI50"/>
      <c r="AJ50" s="29"/>
      <c r="AK50" s="29"/>
      <c r="AL50" s="29"/>
      <c r="AM50" s="29"/>
      <c r="AN50" s="29"/>
      <c r="AO50" s="29"/>
      <c r="AP50" s="29"/>
    </row>
    <row r="51" spans="1:42" s="18" customFormat="1" ht="15" customHeight="1" x14ac:dyDescent="0.25">
      <c r="A51" s="6" t="s">
        <v>37</v>
      </c>
      <c r="B51" s="35">
        <v>15</v>
      </c>
      <c r="C51" s="36">
        <f t="shared" si="1"/>
        <v>12</v>
      </c>
      <c r="D51" s="35">
        <v>95</v>
      </c>
      <c r="E51" s="36">
        <f t="shared" si="2"/>
        <v>19.387755102040817</v>
      </c>
      <c r="F51" s="35">
        <v>5</v>
      </c>
      <c r="G51" s="36">
        <f t="shared" si="3"/>
        <v>4</v>
      </c>
      <c r="H51" s="35">
        <v>80</v>
      </c>
      <c r="I51" s="36">
        <f t="shared" si="4"/>
        <v>44.444444444444443</v>
      </c>
      <c r="J51" s="35">
        <v>15</v>
      </c>
      <c r="K51" s="36">
        <f t="shared" si="5"/>
        <v>13.043478260869565</v>
      </c>
      <c r="L51" s="35">
        <v>15</v>
      </c>
      <c r="M51" s="36">
        <f t="shared" si="6"/>
        <v>5.7692307692307692</v>
      </c>
      <c r="N51" s="35">
        <v>100</v>
      </c>
      <c r="O51" s="36">
        <f>(N51/N$8)*100</f>
        <v>15.503875968992247</v>
      </c>
      <c r="P51" s="35">
        <v>35</v>
      </c>
      <c r="Q51" s="36">
        <f t="shared" si="7"/>
        <v>4.0229885057471266</v>
      </c>
      <c r="R51" s="35">
        <v>270</v>
      </c>
      <c r="S51" s="36">
        <f t="shared" si="7"/>
        <v>16.167664670658681</v>
      </c>
      <c r="AJ51" s="40"/>
      <c r="AK51" s="40"/>
      <c r="AL51" s="40"/>
      <c r="AM51" s="40"/>
      <c r="AN51" s="40"/>
      <c r="AO51" s="40"/>
      <c r="AP51" s="40"/>
    </row>
    <row r="52" spans="1:42" s="16" customFormat="1" ht="15" customHeight="1" x14ac:dyDescent="0.25">
      <c r="A52" s="7" t="s">
        <v>38</v>
      </c>
      <c r="B52" s="33">
        <v>0</v>
      </c>
      <c r="C52" s="34">
        <f t="shared" si="1"/>
        <v>0</v>
      </c>
      <c r="D52" s="33">
        <v>15</v>
      </c>
      <c r="E52" s="34">
        <f t="shared" si="2"/>
        <v>3.0612244897959182</v>
      </c>
      <c r="F52" s="33">
        <v>0</v>
      </c>
      <c r="G52" s="34">
        <f t="shared" si="3"/>
        <v>0</v>
      </c>
      <c r="H52" s="33">
        <v>0</v>
      </c>
      <c r="I52" s="34">
        <f t="shared" si="4"/>
        <v>0</v>
      </c>
      <c r="J52" s="33">
        <v>0</v>
      </c>
      <c r="K52" s="34">
        <f t="shared" si="5"/>
        <v>0</v>
      </c>
      <c r="L52" s="33">
        <v>0</v>
      </c>
      <c r="M52" s="34">
        <f t="shared" si="6"/>
        <v>0</v>
      </c>
      <c r="N52" s="33">
        <v>10</v>
      </c>
      <c r="O52" s="34">
        <f>(N52/N$8)*100</f>
        <v>1.5503875968992249</v>
      </c>
      <c r="P52" s="33">
        <v>0</v>
      </c>
      <c r="Q52" s="34">
        <f t="shared" si="7"/>
        <v>0</v>
      </c>
      <c r="R52" s="33">
        <v>45</v>
      </c>
      <c r="S52" s="34">
        <f t="shared" si="7"/>
        <v>2.6946107784431139</v>
      </c>
      <c r="W52"/>
      <c r="X52"/>
      <c r="Y52"/>
      <c r="Z52"/>
      <c r="AA52"/>
      <c r="AB52"/>
      <c r="AC52"/>
      <c r="AD52"/>
      <c r="AE52"/>
      <c r="AF52"/>
      <c r="AG52"/>
      <c r="AH52"/>
      <c r="AI52"/>
      <c r="AJ52" s="29"/>
      <c r="AK52" s="29"/>
      <c r="AL52" s="29"/>
      <c r="AM52" s="29"/>
      <c r="AN52" s="29"/>
      <c r="AO52" s="29"/>
      <c r="AP52" s="29"/>
    </row>
    <row r="53" spans="1:42" s="16" customFormat="1" ht="15" customHeight="1" x14ac:dyDescent="0.25">
      <c r="A53" s="7" t="s">
        <v>39</v>
      </c>
      <c r="B53" s="33">
        <v>15</v>
      </c>
      <c r="C53" s="34">
        <f t="shared" si="1"/>
        <v>12</v>
      </c>
      <c r="D53" s="33">
        <v>80</v>
      </c>
      <c r="E53" s="34">
        <f t="shared" si="2"/>
        <v>16.326530612244898</v>
      </c>
      <c r="F53" s="33">
        <v>5</v>
      </c>
      <c r="G53" s="34">
        <f t="shared" si="3"/>
        <v>4</v>
      </c>
      <c r="H53" s="33">
        <v>80</v>
      </c>
      <c r="I53" s="34">
        <f t="shared" si="4"/>
        <v>44.444444444444443</v>
      </c>
      <c r="J53" s="33">
        <v>15</v>
      </c>
      <c r="K53" s="34">
        <f t="shared" si="5"/>
        <v>13.043478260869565</v>
      </c>
      <c r="L53" s="33">
        <v>15</v>
      </c>
      <c r="M53" s="34">
        <f t="shared" si="6"/>
        <v>5.7692307692307692</v>
      </c>
      <c r="N53" s="33">
        <v>90</v>
      </c>
      <c r="O53" s="34">
        <f>(N53/N$8)*100</f>
        <v>13.953488372093023</v>
      </c>
      <c r="P53" s="33">
        <v>35</v>
      </c>
      <c r="Q53" s="34">
        <f t="shared" si="7"/>
        <v>4.0229885057471266</v>
      </c>
      <c r="R53" s="33">
        <v>220</v>
      </c>
      <c r="S53" s="34">
        <f t="shared" si="7"/>
        <v>13.17365269461078</v>
      </c>
      <c r="W53"/>
      <c r="X53"/>
      <c r="Y53"/>
      <c r="Z53"/>
      <c r="AA53"/>
      <c r="AB53"/>
      <c r="AC53"/>
      <c r="AD53"/>
      <c r="AE53"/>
      <c r="AF53"/>
      <c r="AG53"/>
      <c r="AH53"/>
      <c r="AI53"/>
      <c r="AJ53" s="29"/>
      <c r="AK53" s="29"/>
      <c r="AL53" s="29"/>
      <c r="AM53" s="29"/>
      <c r="AN53" s="29"/>
      <c r="AO53" s="29"/>
      <c r="AP53" s="29"/>
    </row>
    <row r="54" spans="1:42" s="16" customFormat="1" ht="15" customHeight="1" x14ac:dyDescent="0.25">
      <c r="A54" s="7" t="s">
        <v>54</v>
      </c>
      <c r="B54" s="33">
        <v>0</v>
      </c>
      <c r="C54" s="34">
        <f t="shared" si="1"/>
        <v>0</v>
      </c>
      <c r="D54" s="33">
        <v>5</v>
      </c>
      <c r="E54" s="34">
        <f t="shared" si="2"/>
        <v>1.0204081632653061</v>
      </c>
      <c r="F54" s="33">
        <v>0</v>
      </c>
      <c r="G54" s="34">
        <f t="shared" si="3"/>
        <v>0</v>
      </c>
      <c r="H54" s="33">
        <v>0</v>
      </c>
      <c r="I54" s="34">
        <f t="shared" si="4"/>
        <v>0</v>
      </c>
      <c r="J54" s="33"/>
      <c r="K54" s="34">
        <f t="shared" si="5"/>
        <v>0</v>
      </c>
      <c r="L54" s="33">
        <v>0</v>
      </c>
      <c r="M54" s="34">
        <f t="shared" si="6"/>
        <v>0</v>
      </c>
      <c r="N54" s="33">
        <v>0</v>
      </c>
      <c r="O54" s="34">
        <f>(N54/N$8)*100</f>
        <v>0</v>
      </c>
      <c r="P54" s="33">
        <v>0</v>
      </c>
      <c r="Q54" s="34">
        <f t="shared" si="7"/>
        <v>0</v>
      </c>
      <c r="R54" s="33">
        <v>5</v>
      </c>
      <c r="S54" s="34">
        <f t="shared" si="7"/>
        <v>0.29940119760479045</v>
      </c>
      <c r="W54"/>
      <c r="X54"/>
      <c r="Y54"/>
      <c r="Z54"/>
      <c r="AA54"/>
      <c r="AB54"/>
      <c r="AC54"/>
      <c r="AD54"/>
      <c r="AE54"/>
      <c r="AF54"/>
      <c r="AG54"/>
      <c r="AH54"/>
      <c r="AI54"/>
      <c r="AJ54" s="29"/>
      <c r="AK54" s="29"/>
      <c r="AL54" s="29"/>
      <c r="AM54" s="29"/>
      <c r="AN54" s="29"/>
      <c r="AO54" s="29"/>
      <c r="AP54" s="29"/>
    </row>
    <row r="55" spans="1:42" ht="15" customHeight="1" thickBot="1" x14ac:dyDescent="0.3">
      <c r="A55" s="13"/>
      <c r="B55" s="13"/>
      <c r="C55" s="26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AN55" s="29"/>
    </row>
    <row r="56" spans="1:42" ht="15" customHeight="1" x14ac:dyDescent="0.25">
      <c r="A56" s="3"/>
      <c r="AN56" s="29"/>
    </row>
    <row r="57" spans="1:42" ht="15" customHeight="1" x14ac:dyDescent="0.25">
      <c r="A57" s="8" t="s">
        <v>40</v>
      </c>
      <c r="AN57" s="29"/>
    </row>
    <row r="58" spans="1:42" ht="15" customHeight="1" x14ac:dyDescent="0.25">
      <c r="A58" s="9" t="s">
        <v>66</v>
      </c>
      <c r="AN58" s="29"/>
    </row>
    <row r="59" spans="1:42" ht="15" customHeight="1" x14ac:dyDescent="0.25">
      <c r="A59" s="9" t="s">
        <v>41</v>
      </c>
      <c r="AN59" s="29"/>
    </row>
    <row r="60" spans="1:42" ht="15" customHeight="1" x14ac:dyDescent="0.25">
      <c r="A60" s="44" t="s">
        <v>60</v>
      </c>
      <c r="AN60" s="29"/>
    </row>
    <row r="61" spans="1:42" ht="15" customHeight="1" x14ac:dyDescent="0.25">
      <c r="A61" s="44" t="s">
        <v>61</v>
      </c>
      <c r="AN61" s="29"/>
    </row>
    <row r="62" spans="1:42" ht="15" customHeight="1" x14ac:dyDescent="0.25">
      <c r="A62" s="39" t="s">
        <v>62</v>
      </c>
      <c r="AN62" s="29"/>
    </row>
    <row r="63" spans="1:42" ht="15" customHeight="1" x14ac:dyDescent="0.25">
      <c r="A63" s="31" t="s">
        <v>58</v>
      </c>
      <c r="AN63" s="29"/>
    </row>
    <row r="64" spans="1:42" ht="15" customHeight="1" x14ac:dyDescent="0.25">
      <c r="A64" s="32" t="s">
        <v>57</v>
      </c>
      <c r="AN64" s="29"/>
    </row>
    <row r="65" spans="1:40" ht="15" customHeight="1" x14ac:dyDescent="0.25">
      <c r="A65" s="9" t="s">
        <v>67</v>
      </c>
      <c r="AN65" s="29"/>
    </row>
    <row r="66" spans="1:40" ht="15" customHeight="1" x14ac:dyDescent="0.25">
      <c r="A66" s="9" t="s">
        <v>72</v>
      </c>
    </row>
  </sheetData>
  <mergeCells count="10">
    <mergeCell ref="R5:S5"/>
    <mergeCell ref="L5:M5"/>
    <mergeCell ref="A5:A6"/>
    <mergeCell ref="B5:C5"/>
    <mergeCell ref="D5:E5"/>
    <mergeCell ref="F5:G5"/>
    <mergeCell ref="P5:Q5"/>
    <mergeCell ref="N5:O5"/>
    <mergeCell ref="H5:I5"/>
    <mergeCell ref="J5:K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Table 1</vt:lpstr>
      <vt:lpstr>Table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Viktoria Bassarguina</dc:creator>
  <cp:lastModifiedBy>Jescinda Cullihall</cp:lastModifiedBy>
  <dcterms:created xsi:type="dcterms:W3CDTF">2022-07-27T22:57:11Z</dcterms:created>
  <dcterms:modified xsi:type="dcterms:W3CDTF">2023-03-14T22:08:29Z</dcterms:modified>
</cp:coreProperties>
</file>