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jeff_barichello\AppData\Roaming\OpenText\OTEdit\EC_content_server\c21013009\"/>
    </mc:Choice>
  </mc:AlternateContent>
  <xr:revisionPtr revIDLastSave="0" documentId="13_ncr:1_{62DBC5AA-973D-4A24-A6B1-E9DA7DF74792}" xr6:coauthVersionLast="47" xr6:coauthVersionMax="47" xr10:uidLastSave="{00000000-0000-0000-0000-000000000000}"/>
  <bookViews>
    <workbookView xWindow="1425" yWindow="210" windowWidth="27060" windowHeight="15135" xr2:uid="{00000000-000D-0000-FFFF-FFFF00000000}"/>
  </bookViews>
  <sheets>
    <sheet name="2019" sheetId="11" r:id="rId1"/>
    <sheet name="2018" sheetId="10" r:id="rId2"/>
    <sheet name="2017" sheetId="9" r:id="rId3"/>
    <sheet name="2016" sheetId="8" r:id="rId4"/>
    <sheet name="2015" sheetId="7" r:id="rId5"/>
    <sheet name="2014" sheetId="6" r:id="rId6"/>
    <sheet name="2013" sheetId="5" r:id="rId7"/>
    <sheet name="2012" sheetId="4" r:id="rId8"/>
    <sheet name="2011" sheetId="3" r:id="rId9"/>
    <sheet name="2010" sheetId="2" r:id="rId10"/>
  </sheets>
  <definedNames>
    <definedName name="_xlnm.Print_Area" localSheetId="9">'2010'!$A$1:$H$26</definedName>
    <definedName name="_xlnm.Print_Area" localSheetId="8">'2011'!$A$1:$H$26</definedName>
    <definedName name="_xlnm.Print_Area" localSheetId="7">'2012'!$A$1:$H$26</definedName>
    <definedName name="_xlnm.Print_Area" localSheetId="6">'2013'!$A$1:$H$26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" i="11" l="1"/>
  <c r="G22" i="11"/>
  <c r="D9" i="11"/>
  <c r="E22" i="11"/>
  <c r="B22" i="11"/>
  <c r="B9" i="11"/>
  <c r="C22" i="11"/>
  <c r="G21" i="11"/>
  <c r="E21" i="11"/>
  <c r="B21" i="11"/>
  <c r="C21" i="11"/>
  <c r="G20" i="11"/>
  <c r="E20" i="11"/>
  <c r="B20" i="11"/>
  <c r="C20" i="11"/>
  <c r="G19" i="11"/>
  <c r="E19" i="11"/>
  <c r="B19" i="11"/>
  <c r="C19" i="11"/>
  <c r="G18" i="11"/>
  <c r="E18" i="11"/>
  <c r="B18" i="11"/>
  <c r="C18" i="11"/>
  <c r="G17" i="11"/>
  <c r="E17" i="11"/>
  <c r="B17" i="11"/>
  <c r="C17" i="11"/>
  <c r="G16" i="11"/>
  <c r="E16" i="11"/>
  <c r="B16" i="11"/>
  <c r="C16" i="11"/>
  <c r="G15" i="11"/>
  <c r="E15" i="11"/>
  <c r="B15" i="11"/>
  <c r="C15" i="11"/>
  <c r="G14" i="11"/>
  <c r="E14" i="11"/>
  <c r="B14" i="11"/>
  <c r="C14" i="11"/>
  <c r="G13" i="11"/>
  <c r="E13" i="11"/>
  <c r="B13" i="11"/>
  <c r="C13" i="11"/>
  <c r="G12" i="11"/>
  <c r="E12" i="11"/>
  <c r="B12" i="11"/>
  <c r="C12" i="11"/>
  <c r="G11" i="11"/>
  <c r="E11" i="11"/>
  <c r="B11" i="11"/>
  <c r="C11" i="11"/>
  <c r="G9" i="11"/>
  <c r="E9" i="11"/>
  <c r="C9" i="11"/>
  <c r="D9" i="10"/>
  <c r="F9" i="10"/>
  <c r="G11" i="10"/>
  <c r="G22" i="10"/>
  <c r="E22" i="10"/>
  <c r="B22" i="10"/>
  <c r="B9" i="10"/>
  <c r="C22" i="10"/>
  <c r="G21" i="10"/>
  <c r="E21" i="10"/>
  <c r="B21" i="10"/>
  <c r="C21" i="10"/>
  <c r="G20" i="10"/>
  <c r="E20" i="10"/>
  <c r="B20" i="10"/>
  <c r="C20" i="10"/>
  <c r="G19" i="10"/>
  <c r="E19" i="10"/>
  <c r="B19" i="10"/>
  <c r="C19" i="10"/>
  <c r="G18" i="10"/>
  <c r="E18" i="10"/>
  <c r="B18" i="10"/>
  <c r="C18" i="10"/>
  <c r="G17" i="10"/>
  <c r="E17" i="10"/>
  <c r="B17" i="10"/>
  <c r="C17" i="10"/>
  <c r="G16" i="10"/>
  <c r="E16" i="10"/>
  <c r="B16" i="10"/>
  <c r="C16" i="10"/>
  <c r="G15" i="10"/>
  <c r="E15" i="10"/>
  <c r="B15" i="10"/>
  <c r="C15" i="10"/>
  <c r="G14" i="10"/>
  <c r="E14" i="10"/>
  <c r="B14" i="10"/>
  <c r="C14" i="10"/>
  <c r="G13" i="10"/>
  <c r="E13" i="10"/>
  <c r="B13" i="10"/>
  <c r="C13" i="10"/>
  <c r="G12" i="10"/>
  <c r="E12" i="10"/>
  <c r="B12" i="10"/>
  <c r="C12" i="10"/>
  <c r="E11" i="10"/>
  <c r="B11" i="10"/>
  <c r="C11" i="10"/>
  <c r="G9" i="10"/>
  <c r="E9" i="10"/>
  <c r="C9" i="10"/>
  <c r="G22" i="9"/>
  <c r="E22" i="9"/>
  <c r="B22" i="9"/>
  <c r="B9" i="9"/>
  <c r="C22" i="9"/>
  <c r="G21" i="9"/>
  <c r="E21" i="9"/>
  <c r="B21" i="9"/>
  <c r="C21" i="9"/>
  <c r="G20" i="9"/>
  <c r="E20" i="9"/>
  <c r="B20" i="9"/>
  <c r="C20" i="9"/>
  <c r="G19" i="9"/>
  <c r="E19" i="9"/>
  <c r="B19" i="9"/>
  <c r="C19" i="9"/>
  <c r="G18" i="9"/>
  <c r="E18" i="9"/>
  <c r="B18" i="9"/>
  <c r="C18" i="9"/>
  <c r="G17" i="9"/>
  <c r="E17" i="9"/>
  <c r="B17" i="9"/>
  <c r="C17" i="9"/>
  <c r="G16" i="9"/>
  <c r="E16" i="9"/>
  <c r="B16" i="9"/>
  <c r="C16" i="9"/>
  <c r="G15" i="9"/>
  <c r="E15" i="9"/>
  <c r="B15" i="9"/>
  <c r="C15" i="9"/>
  <c r="G14" i="9"/>
  <c r="E14" i="9"/>
  <c r="B14" i="9"/>
  <c r="C14" i="9"/>
  <c r="G13" i="9"/>
  <c r="E13" i="9"/>
  <c r="B13" i="9"/>
  <c r="C13" i="9"/>
  <c r="G12" i="9"/>
  <c r="E12" i="9"/>
  <c r="B12" i="9"/>
  <c r="C12" i="9"/>
  <c r="G11" i="9"/>
  <c r="E11" i="9"/>
  <c r="B11" i="9"/>
  <c r="C11" i="9"/>
  <c r="G9" i="9"/>
  <c r="E9" i="9"/>
  <c r="C9" i="9"/>
  <c r="G22" i="8"/>
  <c r="E22" i="8"/>
  <c r="B22" i="8"/>
  <c r="B9" i="8"/>
  <c r="C22" i="8"/>
  <c r="G21" i="8"/>
  <c r="E21" i="8"/>
  <c r="B21" i="8"/>
  <c r="C21" i="8"/>
  <c r="G20" i="8"/>
  <c r="E20" i="8"/>
  <c r="B20" i="8"/>
  <c r="C20" i="8"/>
  <c r="G19" i="8"/>
  <c r="E19" i="8"/>
  <c r="B19" i="8"/>
  <c r="C19" i="8"/>
  <c r="G18" i="8"/>
  <c r="E18" i="8"/>
  <c r="B18" i="8"/>
  <c r="C18" i="8"/>
  <c r="G17" i="8"/>
  <c r="E17" i="8"/>
  <c r="B17" i="8"/>
  <c r="C17" i="8"/>
  <c r="G16" i="8"/>
  <c r="E16" i="8"/>
  <c r="B16" i="8"/>
  <c r="C16" i="8"/>
  <c r="G15" i="8"/>
  <c r="E15" i="8"/>
  <c r="B15" i="8"/>
  <c r="C15" i="8"/>
  <c r="G14" i="8"/>
  <c r="E14" i="8"/>
  <c r="B14" i="8"/>
  <c r="C14" i="8"/>
  <c r="G13" i="8"/>
  <c r="E13" i="8"/>
  <c r="B13" i="8"/>
  <c r="C13" i="8"/>
  <c r="G12" i="8"/>
  <c r="E12" i="8"/>
  <c r="B12" i="8"/>
  <c r="C12" i="8"/>
  <c r="G11" i="8"/>
  <c r="E11" i="8"/>
  <c r="B11" i="8"/>
  <c r="C11" i="8"/>
  <c r="G9" i="8"/>
  <c r="E9" i="8"/>
  <c r="C9" i="8"/>
  <c r="G22" i="7"/>
  <c r="E22" i="7"/>
  <c r="B22" i="7"/>
  <c r="B9" i="7"/>
  <c r="C22" i="7"/>
  <c r="G21" i="7"/>
  <c r="E21" i="7"/>
  <c r="B21" i="7"/>
  <c r="C21" i="7"/>
  <c r="G20" i="7"/>
  <c r="E20" i="7"/>
  <c r="B20" i="7"/>
  <c r="C20" i="7"/>
  <c r="G19" i="7"/>
  <c r="E19" i="7"/>
  <c r="B19" i="7"/>
  <c r="C19" i="7"/>
  <c r="G18" i="7"/>
  <c r="E18" i="7"/>
  <c r="B18" i="7"/>
  <c r="C18" i="7"/>
  <c r="G17" i="7"/>
  <c r="E17" i="7"/>
  <c r="B17" i="7"/>
  <c r="C17" i="7"/>
  <c r="G16" i="7"/>
  <c r="E16" i="7"/>
  <c r="B16" i="7"/>
  <c r="C16" i="7"/>
  <c r="G15" i="7"/>
  <c r="E15" i="7"/>
  <c r="B15" i="7"/>
  <c r="C15" i="7"/>
  <c r="G14" i="7"/>
  <c r="E14" i="7"/>
  <c r="B14" i="7"/>
  <c r="C14" i="7"/>
  <c r="G13" i="7"/>
  <c r="E13" i="7"/>
  <c r="B13" i="7"/>
  <c r="C13" i="7"/>
  <c r="G12" i="7"/>
  <c r="E12" i="7"/>
  <c r="B12" i="7"/>
  <c r="C12" i="7"/>
  <c r="G11" i="7"/>
  <c r="E11" i="7"/>
  <c r="B11" i="7"/>
  <c r="C11" i="7"/>
  <c r="G9" i="7"/>
  <c r="E9" i="7"/>
  <c r="C9" i="7"/>
  <c r="G22" i="6"/>
  <c r="E22" i="6"/>
  <c r="B22" i="6"/>
  <c r="B9" i="6"/>
  <c r="C22" i="6"/>
  <c r="G21" i="6"/>
  <c r="E21" i="6"/>
  <c r="B21" i="6"/>
  <c r="C21" i="6"/>
  <c r="G20" i="6"/>
  <c r="E20" i="6"/>
  <c r="B20" i="6"/>
  <c r="C20" i="6"/>
  <c r="G19" i="6"/>
  <c r="E19" i="6"/>
  <c r="B19" i="6"/>
  <c r="C19" i="6"/>
  <c r="G18" i="6"/>
  <c r="E18" i="6"/>
  <c r="B18" i="6"/>
  <c r="C18" i="6"/>
  <c r="G17" i="6"/>
  <c r="E17" i="6"/>
  <c r="B17" i="6"/>
  <c r="C17" i="6"/>
  <c r="G16" i="6"/>
  <c r="E16" i="6"/>
  <c r="B16" i="6"/>
  <c r="C16" i="6"/>
  <c r="G15" i="6"/>
  <c r="E15" i="6"/>
  <c r="B15" i="6"/>
  <c r="C15" i="6"/>
  <c r="G14" i="6"/>
  <c r="E14" i="6"/>
  <c r="B14" i="6"/>
  <c r="C14" i="6"/>
  <c r="G13" i="6"/>
  <c r="E13" i="6"/>
  <c r="B13" i="6"/>
  <c r="C13" i="6"/>
  <c r="G12" i="6"/>
  <c r="E12" i="6"/>
  <c r="B12" i="6"/>
  <c r="C12" i="6"/>
  <c r="G11" i="6"/>
  <c r="E11" i="6"/>
  <c r="B11" i="6"/>
  <c r="C11" i="6"/>
  <c r="G9" i="6"/>
  <c r="E9" i="6"/>
  <c r="C9" i="6"/>
  <c r="B22" i="5"/>
  <c r="B21" i="5"/>
  <c r="B20" i="5"/>
  <c r="B19" i="5"/>
  <c r="B18" i="5"/>
  <c r="B17" i="5"/>
  <c r="B16" i="5"/>
  <c r="B15" i="5"/>
  <c r="B14" i="5"/>
  <c r="B13" i="5"/>
  <c r="B12" i="5"/>
  <c r="B11" i="5"/>
  <c r="B9" i="5"/>
  <c r="B22" i="4"/>
  <c r="B21" i="4"/>
  <c r="B20" i="4"/>
  <c r="B19" i="4"/>
  <c r="B18" i="4"/>
  <c r="B17" i="4"/>
  <c r="B16" i="4"/>
  <c r="B15" i="4"/>
  <c r="B14" i="4"/>
  <c r="B13" i="4"/>
  <c r="B12" i="4"/>
  <c r="B11" i="4"/>
  <c r="B9" i="4"/>
  <c r="B22" i="3"/>
  <c r="B21" i="3"/>
  <c r="B20" i="3"/>
  <c r="B19" i="3"/>
  <c r="B18" i="3"/>
  <c r="B17" i="3"/>
  <c r="B16" i="3"/>
  <c r="B15" i="3"/>
  <c r="B14" i="3"/>
  <c r="B13" i="3"/>
  <c r="B12" i="3"/>
  <c r="B11" i="3"/>
  <c r="B9" i="3"/>
  <c r="B22" i="2"/>
  <c r="B21" i="2"/>
  <c r="B20" i="2"/>
  <c r="B19" i="2"/>
  <c r="B18" i="2"/>
  <c r="B17" i="2"/>
  <c r="B16" i="2"/>
  <c r="B15" i="2"/>
  <c r="B14" i="2"/>
  <c r="B13" i="2"/>
  <c r="B12" i="2"/>
  <c r="B11" i="2"/>
  <c r="B9" i="2"/>
  <c r="C22" i="5"/>
  <c r="C21" i="5"/>
  <c r="C20" i="5"/>
  <c r="C19" i="5"/>
  <c r="C18" i="5"/>
  <c r="C17" i="5"/>
  <c r="C16" i="5"/>
  <c r="C15" i="5"/>
  <c r="C14" i="5"/>
  <c r="C13" i="5"/>
  <c r="C12" i="5"/>
  <c r="C11" i="5"/>
  <c r="C9" i="5"/>
  <c r="E22" i="5"/>
  <c r="E21" i="5"/>
  <c r="E20" i="5"/>
  <c r="E19" i="5"/>
  <c r="E18" i="5"/>
  <c r="E17" i="5"/>
  <c r="E16" i="5"/>
  <c r="E15" i="5"/>
  <c r="E14" i="5"/>
  <c r="E13" i="5"/>
  <c r="E12" i="5"/>
  <c r="E11" i="5"/>
  <c r="E9" i="5"/>
  <c r="G22" i="5"/>
  <c r="G21" i="5"/>
  <c r="G20" i="5"/>
  <c r="G19" i="5"/>
  <c r="G18" i="5"/>
  <c r="G17" i="5"/>
  <c r="G16" i="5"/>
  <c r="G15" i="5"/>
  <c r="G14" i="5"/>
  <c r="G13" i="5"/>
  <c r="G12" i="5"/>
  <c r="G11" i="5"/>
  <c r="G9" i="5"/>
  <c r="C22" i="4"/>
  <c r="C21" i="4"/>
  <c r="C20" i="4"/>
  <c r="C19" i="4"/>
  <c r="C18" i="4"/>
  <c r="C17" i="4"/>
  <c r="C16" i="4"/>
  <c r="C15" i="4"/>
  <c r="C14" i="4"/>
  <c r="C13" i="4"/>
  <c r="C12" i="4"/>
  <c r="C11" i="4"/>
  <c r="C9" i="4"/>
  <c r="E22" i="4"/>
  <c r="E21" i="4"/>
  <c r="E20" i="4"/>
  <c r="E19" i="4"/>
  <c r="E18" i="4"/>
  <c r="E17" i="4"/>
  <c r="E16" i="4"/>
  <c r="E15" i="4"/>
  <c r="E14" i="4"/>
  <c r="E13" i="4"/>
  <c r="E12" i="4"/>
  <c r="E11" i="4"/>
  <c r="E9" i="4"/>
  <c r="G22" i="4"/>
  <c r="G21" i="4"/>
  <c r="G20" i="4"/>
  <c r="G19" i="4"/>
  <c r="G18" i="4"/>
  <c r="G17" i="4"/>
  <c r="G16" i="4"/>
  <c r="G15" i="4"/>
  <c r="G14" i="4"/>
  <c r="G13" i="4"/>
  <c r="G12" i="4"/>
  <c r="G11" i="4"/>
  <c r="G9" i="4"/>
  <c r="C22" i="3"/>
  <c r="C21" i="3"/>
  <c r="C20" i="3"/>
  <c r="C19" i="3"/>
  <c r="C18" i="3"/>
  <c r="C17" i="3"/>
  <c r="C16" i="3"/>
  <c r="C15" i="3"/>
  <c r="C14" i="3"/>
  <c r="C13" i="3"/>
  <c r="C12" i="3"/>
  <c r="C11" i="3"/>
  <c r="C9" i="3"/>
  <c r="E22" i="3"/>
  <c r="E21" i="3"/>
  <c r="E20" i="3"/>
  <c r="E19" i="3"/>
  <c r="E18" i="3"/>
  <c r="E17" i="3"/>
  <c r="E16" i="3"/>
  <c r="E15" i="3"/>
  <c r="E14" i="3"/>
  <c r="E13" i="3"/>
  <c r="E12" i="3"/>
  <c r="E11" i="3"/>
  <c r="E9" i="3"/>
  <c r="G22" i="3"/>
  <c r="G21" i="3"/>
  <c r="G20" i="3"/>
  <c r="G19" i="3"/>
  <c r="G18" i="3"/>
  <c r="G17" i="3"/>
  <c r="G16" i="3"/>
  <c r="G15" i="3"/>
  <c r="G14" i="3"/>
  <c r="G13" i="3"/>
  <c r="G12" i="3"/>
  <c r="G11" i="3"/>
  <c r="G9" i="3"/>
  <c r="C22" i="2"/>
  <c r="C21" i="2"/>
  <c r="C20" i="2"/>
  <c r="C19" i="2"/>
  <c r="C18" i="2"/>
  <c r="C17" i="2"/>
  <c r="C16" i="2"/>
  <c r="C15" i="2"/>
  <c r="C14" i="2"/>
  <c r="C13" i="2"/>
  <c r="C12" i="2"/>
  <c r="C11" i="2"/>
  <c r="C9" i="2"/>
  <c r="E22" i="2"/>
  <c r="E21" i="2"/>
  <c r="E20" i="2"/>
  <c r="E19" i="2"/>
  <c r="E18" i="2"/>
  <c r="E17" i="2"/>
  <c r="E16" i="2"/>
  <c r="E15" i="2"/>
  <c r="E14" i="2"/>
  <c r="E13" i="2"/>
  <c r="E12" i="2"/>
  <c r="E11" i="2"/>
  <c r="E9" i="2"/>
  <c r="G22" i="2"/>
  <c r="G21" i="2"/>
  <c r="G20" i="2"/>
  <c r="G19" i="2"/>
  <c r="G18" i="2"/>
  <c r="G17" i="2"/>
  <c r="G16" i="2"/>
  <c r="G15" i="2"/>
  <c r="G14" i="2"/>
  <c r="G13" i="2"/>
  <c r="G12" i="2"/>
  <c r="G11" i="2"/>
  <c r="G9" i="2"/>
</calcChain>
</file>

<file path=xl/sharedStrings.xml><?xml version="1.0" encoding="utf-8"?>
<sst xmlns="http://schemas.openxmlformats.org/spreadsheetml/2006/main" count="280" uniqueCount="34">
  <si>
    <t>Northwest Territories</t>
  </si>
  <si>
    <t>Millions of Current Dollars</t>
  </si>
  <si>
    <t>Total Trade</t>
  </si>
  <si>
    <t>Exports</t>
  </si>
  <si>
    <t>Imports</t>
  </si>
  <si>
    <t>$millions</t>
  </si>
  <si>
    <t>% of total</t>
  </si>
  <si>
    <t>Interprovincial Trade</t>
  </si>
  <si>
    <t>Nunavut</t>
  </si>
  <si>
    <t>Yukon</t>
  </si>
  <si>
    <t>British Columbia</t>
  </si>
  <si>
    <t>Alberta</t>
  </si>
  <si>
    <t>Saskatchewan</t>
  </si>
  <si>
    <t>Manitoba</t>
  </si>
  <si>
    <t>Ontario</t>
  </si>
  <si>
    <t>Quebec</t>
  </si>
  <si>
    <t>New Brunswick</t>
  </si>
  <si>
    <t>Nova Scotia</t>
  </si>
  <si>
    <t>Prince Edward Island</t>
  </si>
  <si>
    <t>Newfoundland and Labrador</t>
  </si>
  <si>
    <t>Notes</t>
  </si>
  <si>
    <t>2. Note: '-' means data is zero or too small to express</t>
  </si>
  <si>
    <t>Interprovincial Trade, by Province and Territory: 2012</t>
  </si>
  <si>
    <t>Interprovincial Trade, by Province and Territory: 2011</t>
  </si>
  <si>
    <t>Interprovincial Trade, by Province and Territory: 2010</t>
  </si>
  <si>
    <t>Interprovincial Trade, by Province and Territory: 2013</t>
  </si>
  <si>
    <t>Interprovincial Trade, by Province and Territory: 2014</t>
  </si>
  <si>
    <t>Interprovincial Trade, by Province and Territory: 2015</t>
  </si>
  <si>
    <t>1. Source: Statistics Canada, Data Table, 36-10-0438-01</t>
  </si>
  <si>
    <t>2. Note: '-' means data is zero or too small to express, data may not sum due to rounding</t>
  </si>
  <si>
    <t>Interprovincial Trade, by Province and Territory: 2016</t>
  </si>
  <si>
    <t>Interprovincial Trade, by Province and Territory: 2017</t>
  </si>
  <si>
    <t>Interprovincial Trade, by Province and Territory: 2018</t>
  </si>
  <si>
    <t>Interprovincial Trade, by Province and Territory: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</si>
</sst>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"/>
    <numFmt numFmtId="165" formatCode="_(* #,##0.0_);_(* \(#,##0.0\);_(* &quot;-&quot;??_);_(@_)"/>
    <numFmt numFmtId="166" formatCode="0.0"/>
  </numFmts>
  <fonts count="9" x14ac:knownFonts="1">
    <font>
      <sz val="11"/>
      <color theme="1"/>
      <name val="Calibri"/>
      <family val="2"/>
      <scheme val="minor"/>
    </font>
    <font>
      <sz val="9"/>
      <name val="Verdana"/>
      <family val="2"/>
    </font>
    <font>
      <sz val="11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9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/>
      <top/>
      <bottom style="medium">
        <color rgb="FF0070C0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7">
    <xf numFmtId="0" fontId="0" fillId="0" borderId="0" xfId="0"/>
    <xf numFmtId="0" fontId="1" fillId="0" borderId="0" xfId="0" applyFont="1" applyFill="1"/>
    <xf numFmtId="0" fontId="1" fillId="0" borderId="0" xfId="0" applyFont="1" applyFill="1" applyBorder="1"/>
    <xf numFmtId="0" fontId="3" fillId="0" borderId="0" xfId="0" applyFont="1" applyFill="1"/>
    <xf numFmtId="0" fontId="3" fillId="0" borderId="0" xfId="0" applyFont="1" applyFill="1" applyBorder="1"/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center"/>
    </xf>
    <xf numFmtId="164" fontId="3" fillId="0" borderId="0" xfId="0" applyNumberFormat="1" applyFont="1" applyFill="1"/>
    <xf numFmtId="0" fontId="4" fillId="0" borderId="0" xfId="0" applyFont="1"/>
    <xf numFmtId="0" fontId="3" fillId="0" borderId="2" xfId="0" applyFont="1" applyFill="1" applyBorder="1"/>
    <xf numFmtId="164" fontId="3" fillId="0" borderId="2" xfId="0" applyNumberFormat="1" applyFont="1" applyFill="1" applyBorder="1" applyAlignment="1">
      <alignment horizontal="right"/>
    </xf>
    <xf numFmtId="166" fontId="3" fillId="0" borderId="2" xfId="0" applyNumberFormat="1" applyFont="1" applyFill="1" applyBorder="1"/>
    <xf numFmtId="166" fontId="3" fillId="0" borderId="2" xfId="0" applyNumberFormat="1" applyFont="1" applyFill="1" applyBorder="1" applyAlignment="1">
      <alignment horizontal="right"/>
    </xf>
    <xf numFmtId="0" fontId="5" fillId="0" borderId="0" xfId="0" applyFont="1" applyFill="1"/>
    <xf numFmtId="165" fontId="6" fillId="0" borderId="0" xfId="1" applyNumberFormat="1" applyFont="1"/>
    <xf numFmtId="0" fontId="6" fillId="0" borderId="0" xfId="0" applyFont="1" applyAlignment="1">
      <alignment horizontal="left" indent="1"/>
    </xf>
    <xf numFmtId="0" fontId="7" fillId="0" borderId="0" xfId="0" applyFont="1"/>
    <xf numFmtId="0" fontId="7" fillId="0" borderId="0" xfId="0" applyFont="1" applyAlignment="1">
      <alignment horizontal="left" indent="1"/>
    </xf>
    <xf numFmtId="0" fontId="0" fillId="0" borderId="0" xfId="0" applyFont="1"/>
    <xf numFmtId="0" fontId="5" fillId="0" borderId="0" xfId="0" applyFont="1" applyFill="1" applyAlignment="1">
      <alignment horizontal="center"/>
    </xf>
    <xf numFmtId="164" fontId="5" fillId="0" borderId="0" xfId="0" applyNumberFormat="1" applyFont="1" applyFill="1"/>
    <xf numFmtId="0" fontId="5" fillId="0" borderId="2" xfId="0" applyFont="1" applyFill="1" applyBorder="1"/>
    <xf numFmtId="164" fontId="5" fillId="0" borderId="2" xfId="0" applyNumberFormat="1" applyFont="1" applyFill="1" applyBorder="1" applyAlignment="1">
      <alignment horizontal="right"/>
    </xf>
    <xf numFmtId="166" fontId="5" fillId="0" borderId="2" xfId="0" applyNumberFormat="1" applyFont="1" applyFill="1" applyBorder="1"/>
    <xf numFmtId="166" fontId="5" fillId="0" borderId="2" xfId="0" applyNumberFormat="1" applyFont="1" applyFill="1" applyBorder="1" applyAlignment="1">
      <alignment horizontal="right"/>
    </xf>
    <xf numFmtId="0" fontId="0" fillId="0" borderId="0" xfId="0" applyAlignment="1">
      <alignment vertical="center" wrapText="1"/>
    </xf>
    <xf numFmtId="165" fontId="0" fillId="0" borderId="0" xfId="0" applyNumberFormat="1"/>
    <xf numFmtId="4" fontId="0" fillId="0" borderId="0" xfId="0" applyNumberFormat="1" applyAlignment="1">
      <alignment vertical="center" wrapText="1"/>
    </xf>
    <xf numFmtId="4" fontId="0" fillId="0" borderId="0" xfId="0" applyNumberFormat="1"/>
    <xf numFmtId="0" fontId="1" fillId="0" borderId="0" xfId="0" applyNumberFormat="1" applyFont="1" applyFill="1" applyAlignment="1"/>
    <xf numFmtId="0" fontId="0" fillId="0" borderId="0" xfId="0" applyNumberFormat="1" applyAlignment="1"/>
    <xf numFmtId="0" fontId="8" fillId="0" borderId="0" xfId="0" applyNumberFormat="1" applyFont="1" applyAlignment="1">
      <alignment horizontal="center" vertical="center"/>
    </xf>
    <xf numFmtId="0" fontId="3" fillId="2" borderId="1" xfId="0" applyFont="1" applyFill="1" applyBorder="1"/>
    <xf numFmtId="0" fontId="5" fillId="2" borderId="1" xfId="0" applyFont="1" applyFill="1" applyBorder="1"/>
    <xf numFmtId="165" fontId="6" fillId="0" borderId="0" xfId="1" applyNumberFormat="1" applyFont="1" applyFill="1"/>
    <xf numFmtId="0" fontId="4" fillId="0" borderId="0" xfId="0" applyFont="1" applyFill="1" applyAlignment="1"/>
    <xf numFmtId="0" fontId="5" fillId="2" borderId="1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EE4375-FBBA-47EE-A668-F04C717FBD1E}">
  <dimension ref="A1:G27"/>
  <sheetViews>
    <sheetView tabSelected="1" zoomScaleNormal="100" workbookViewId="0"/>
  </sheetViews>
  <sheetFormatPr defaultRowHeight="15" x14ac:dyDescent="0.25"/>
  <cols>
    <col min="1" max="1" width="30" customWidth="1"/>
    <col min="2" max="2" width="13.85546875" customWidth="1"/>
    <col min="3" max="3" width="12.28515625" customWidth="1"/>
    <col min="4" max="4" width="13.85546875" customWidth="1"/>
    <col min="5" max="5" width="11" customWidth="1"/>
    <col min="6" max="6" width="13.85546875" customWidth="1"/>
    <col min="7" max="7" width="12.140625" customWidth="1"/>
  </cols>
  <sheetData>
    <row r="1" spans="1:7" ht="18.75" x14ac:dyDescent="0.3">
      <c r="A1" s="35" t="s">
        <v>33</v>
      </c>
      <c r="B1" s="35"/>
      <c r="C1" s="35"/>
      <c r="D1" s="35"/>
      <c r="E1" s="3"/>
      <c r="F1" s="3"/>
      <c r="G1" s="3"/>
    </row>
    <row r="2" spans="1:7" ht="18.75" x14ac:dyDescent="0.3">
      <c r="A2" s="8" t="s">
        <v>0</v>
      </c>
      <c r="B2" s="3"/>
      <c r="C2" s="3"/>
      <c r="D2" s="3"/>
      <c r="E2" s="3"/>
      <c r="F2" s="3"/>
      <c r="G2" s="3"/>
    </row>
    <row r="3" spans="1:7" ht="18.75" x14ac:dyDescent="0.3">
      <c r="A3" s="8" t="s">
        <v>1</v>
      </c>
      <c r="B3" s="3"/>
      <c r="C3" s="3"/>
      <c r="D3" s="3"/>
      <c r="E3" s="3"/>
      <c r="F3" s="3"/>
      <c r="G3" s="3"/>
    </row>
    <row r="4" spans="1:7" x14ac:dyDescent="0.25">
      <c r="A4" s="3"/>
      <c r="B4" s="3"/>
      <c r="C4" s="3"/>
      <c r="D4" s="3"/>
      <c r="E4" s="3"/>
      <c r="F4" s="3"/>
      <c r="G4" s="3"/>
    </row>
    <row r="5" spans="1:7" ht="15.75" thickBot="1" x14ac:dyDescent="0.3">
      <c r="A5" s="4"/>
      <c r="B5" s="4"/>
      <c r="C5" s="4"/>
      <c r="D5" s="4"/>
      <c r="E5" s="4"/>
      <c r="F5" s="4"/>
      <c r="G5" s="4"/>
    </row>
    <row r="6" spans="1:7" ht="15.75" thickBot="1" x14ac:dyDescent="0.3">
      <c r="A6" s="32"/>
      <c r="B6" s="36" t="s">
        <v>2</v>
      </c>
      <c r="C6" s="36"/>
      <c r="D6" s="36" t="s">
        <v>3</v>
      </c>
      <c r="E6" s="36"/>
      <c r="F6" s="36" t="s">
        <v>4</v>
      </c>
      <c r="G6" s="36"/>
    </row>
    <row r="7" spans="1:7" x14ac:dyDescent="0.25">
      <c r="A7" s="3"/>
      <c r="B7" s="5" t="s">
        <v>5</v>
      </c>
      <c r="C7" s="5" t="s">
        <v>6</v>
      </c>
      <c r="D7" s="5" t="s">
        <v>5</v>
      </c>
      <c r="E7" s="5" t="s">
        <v>6</v>
      </c>
      <c r="F7" s="5" t="s">
        <v>5</v>
      </c>
      <c r="G7" s="5" t="s">
        <v>6</v>
      </c>
    </row>
    <row r="8" spans="1:7" x14ac:dyDescent="0.25">
      <c r="A8" s="3"/>
      <c r="B8" s="6"/>
      <c r="C8" s="6"/>
      <c r="D8" s="6"/>
      <c r="E8" s="6"/>
      <c r="F8" s="6"/>
      <c r="G8" s="6"/>
    </row>
    <row r="9" spans="1:7" x14ac:dyDescent="0.25">
      <c r="A9" s="13" t="s">
        <v>7</v>
      </c>
      <c r="B9" s="14">
        <f>D9+F9</f>
        <v>3203.2</v>
      </c>
      <c r="C9" s="14">
        <f>B9/B$9*100</f>
        <v>100</v>
      </c>
      <c r="D9" s="34">
        <f>SUM(D11:D22)</f>
        <v>994.89999999999986</v>
      </c>
      <c r="E9" s="14">
        <f>D9/D$9*100</f>
        <v>100</v>
      </c>
      <c r="F9" s="34">
        <f>SUM(F11:F22)</f>
        <v>2208.2999999999997</v>
      </c>
      <c r="G9" s="14">
        <f>F9/F$9*100</f>
        <v>100</v>
      </c>
    </row>
    <row r="10" spans="1:7" x14ac:dyDescent="0.25">
      <c r="A10" s="13"/>
      <c r="B10" s="14"/>
      <c r="C10" s="14"/>
      <c r="D10" s="14"/>
      <c r="E10" s="14"/>
      <c r="F10" s="14"/>
      <c r="G10" s="14"/>
    </row>
    <row r="11" spans="1:7" x14ac:dyDescent="0.25">
      <c r="A11" s="15" t="s">
        <v>19</v>
      </c>
      <c r="B11" s="14">
        <f t="shared" ref="B11:B22" si="0">D11+F11</f>
        <v>21.7</v>
      </c>
      <c r="C11" s="14">
        <f t="shared" ref="C11:C22" si="1">B11/B$9*100</f>
        <v>0.6774475524475525</v>
      </c>
      <c r="D11" s="14">
        <v>7.8</v>
      </c>
      <c r="E11" s="14">
        <f t="shared" ref="E11:E22" si="2">D11/D$9*100</f>
        <v>0.78399839179817077</v>
      </c>
      <c r="F11" s="14">
        <v>13.9</v>
      </c>
      <c r="G11" s="14">
        <f>F11/F$9*100</f>
        <v>0.62944346329755929</v>
      </c>
    </row>
    <row r="12" spans="1:7" x14ac:dyDescent="0.25">
      <c r="A12" s="15" t="s">
        <v>18</v>
      </c>
      <c r="B12" s="14">
        <f t="shared" si="0"/>
        <v>4</v>
      </c>
      <c r="C12" s="14">
        <f t="shared" si="1"/>
        <v>0.12487512487512488</v>
      </c>
      <c r="D12" s="14">
        <v>1.6</v>
      </c>
      <c r="E12" s="14">
        <f t="shared" si="2"/>
        <v>0.16082018293295813</v>
      </c>
      <c r="F12" s="14">
        <v>2.4</v>
      </c>
      <c r="G12" s="14">
        <f t="shared" ref="G12:G22" si="3">F12/F$9*100</f>
        <v>0.10868088574921887</v>
      </c>
    </row>
    <row r="13" spans="1:7" x14ac:dyDescent="0.25">
      <c r="A13" s="15" t="s">
        <v>17</v>
      </c>
      <c r="B13" s="14">
        <f t="shared" si="0"/>
        <v>27.5</v>
      </c>
      <c r="C13" s="14">
        <f t="shared" si="1"/>
        <v>0.85851648351648358</v>
      </c>
      <c r="D13" s="14">
        <v>12.5</v>
      </c>
      <c r="E13" s="14">
        <f t="shared" si="2"/>
        <v>1.2564076791637351</v>
      </c>
      <c r="F13" s="14">
        <v>15</v>
      </c>
      <c r="G13" s="14">
        <f t="shared" si="3"/>
        <v>0.679255535932618</v>
      </c>
    </row>
    <row r="14" spans="1:7" x14ac:dyDescent="0.25">
      <c r="A14" s="15" t="s">
        <v>16</v>
      </c>
      <c r="B14" s="14">
        <f t="shared" si="0"/>
        <v>51.4</v>
      </c>
      <c r="C14" s="14">
        <f t="shared" si="1"/>
        <v>1.6046453546453547</v>
      </c>
      <c r="D14" s="14">
        <v>4.4000000000000004</v>
      </c>
      <c r="E14" s="14">
        <f t="shared" si="2"/>
        <v>0.44225550306563483</v>
      </c>
      <c r="F14" s="14">
        <v>47</v>
      </c>
      <c r="G14" s="14">
        <f t="shared" si="3"/>
        <v>2.1283340125888697</v>
      </c>
    </row>
    <row r="15" spans="1:7" x14ac:dyDescent="0.25">
      <c r="A15" s="15" t="s">
        <v>15</v>
      </c>
      <c r="B15" s="14">
        <f t="shared" si="0"/>
        <v>311.2</v>
      </c>
      <c r="C15" s="14">
        <f t="shared" si="1"/>
        <v>9.7152847152847155</v>
      </c>
      <c r="D15" s="14">
        <v>84.6</v>
      </c>
      <c r="E15" s="14">
        <f t="shared" si="2"/>
        <v>8.503367172580159</v>
      </c>
      <c r="F15" s="14">
        <v>226.6</v>
      </c>
      <c r="G15" s="14">
        <f t="shared" si="3"/>
        <v>10.261286962822082</v>
      </c>
    </row>
    <row r="16" spans="1:7" x14ac:dyDescent="0.25">
      <c r="A16" s="15" t="s">
        <v>14</v>
      </c>
      <c r="B16" s="14">
        <f t="shared" si="0"/>
        <v>839.09999999999991</v>
      </c>
      <c r="C16" s="14">
        <f t="shared" si="1"/>
        <v>26.195679320679321</v>
      </c>
      <c r="D16" s="14">
        <v>221.2</v>
      </c>
      <c r="E16" s="14">
        <f t="shared" si="2"/>
        <v>22.233390290481459</v>
      </c>
      <c r="F16" s="14">
        <v>617.9</v>
      </c>
      <c r="G16" s="14">
        <f t="shared" si="3"/>
        <v>27.980799710184307</v>
      </c>
    </row>
    <row r="17" spans="1:7" x14ac:dyDescent="0.25">
      <c r="A17" s="15" t="s">
        <v>13</v>
      </c>
      <c r="B17" s="14">
        <f t="shared" si="0"/>
        <v>73.099999999999994</v>
      </c>
      <c r="C17" s="14">
        <f t="shared" si="1"/>
        <v>2.282092907092907</v>
      </c>
      <c r="D17" s="14">
        <v>20.7</v>
      </c>
      <c r="E17" s="14">
        <f t="shared" si="2"/>
        <v>2.0806111166951453</v>
      </c>
      <c r="F17" s="14">
        <v>52.4</v>
      </c>
      <c r="G17" s="14">
        <f t="shared" si="3"/>
        <v>2.372866005524612</v>
      </c>
    </row>
    <row r="18" spans="1:7" x14ac:dyDescent="0.25">
      <c r="A18" s="15" t="s">
        <v>12</v>
      </c>
      <c r="B18" s="14">
        <f t="shared" si="0"/>
        <v>57.7</v>
      </c>
      <c r="C18" s="14">
        <f t="shared" si="1"/>
        <v>1.8013236763236764</v>
      </c>
      <c r="D18" s="14">
        <v>23.2</v>
      </c>
      <c r="E18" s="14">
        <f t="shared" si="2"/>
        <v>2.3318926525278925</v>
      </c>
      <c r="F18" s="14">
        <v>34.5</v>
      </c>
      <c r="G18" s="14">
        <f t="shared" si="3"/>
        <v>1.5622877326450213</v>
      </c>
    </row>
    <row r="19" spans="1:7" x14ac:dyDescent="0.25">
      <c r="A19" s="15" t="s">
        <v>11</v>
      </c>
      <c r="B19" s="14">
        <f t="shared" si="0"/>
        <v>1088.9000000000001</v>
      </c>
      <c r="C19" s="14">
        <f t="shared" si="1"/>
        <v>33.994130869130871</v>
      </c>
      <c r="D19" s="14">
        <v>320.60000000000002</v>
      </c>
      <c r="E19" s="14">
        <f t="shared" si="2"/>
        <v>32.224344155191481</v>
      </c>
      <c r="F19" s="14">
        <v>768.3</v>
      </c>
      <c r="G19" s="14">
        <f t="shared" si="3"/>
        <v>34.791468550468693</v>
      </c>
    </row>
    <row r="20" spans="1:7" x14ac:dyDescent="0.25">
      <c r="A20" s="15" t="s">
        <v>10</v>
      </c>
      <c r="B20" s="14">
        <f t="shared" si="0"/>
        <v>498.5</v>
      </c>
      <c r="C20" s="14">
        <f t="shared" si="1"/>
        <v>15.562562437562438</v>
      </c>
      <c r="D20" s="14">
        <v>115.9</v>
      </c>
      <c r="E20" s="14">
        <f t="shared" si="2"/>
        <v>11.649412001206153</v>
      </c>
      <c r="F20" s="14">
        <v>382.6</v>
      </c>
      <c r="G20" s="14">
        <f t="shared" si="3"/>
        <v>17.32554453652131</v>
      </c>
    </row>
    <row r="21" spans="1:7" x14ac:dyDescent="0.25">
      <c r="A21" s="15" t="s">
        <v>9</v>
      </c>
      <c r="B21" s="14">
        <f t="shared" si="0"/>
        <v>44.5</v>
      </c>
      <c r="C21" s="14">
        <f t="shared" si="1"/>
        <v>1.3892357642357644</v>
      </c>
      <c r="D21" s="14">
        <v>18.5</v>
      </c>
      <c r="E21" s="14">
        <f t="shared" si="2"/>
        <v>1.8594833651623282</v>
      </c>
      <c r="F21" s="14">
        <v>26</v>
      </c>
      <c r="G21" s="14">
        <f t="shared" si="3"/>
        <v>1.1773762622832045</v>
      </c>
    </row>
    <row r="22" spans="1:7" x14ac:dyDescent="0.25">
      <c r="A22" s="15" t="s">
        <v>8</v>
      </c>
      <c r="B22" s="14">
        <f t="shared" si="0"/>
        <v>185.6</v>
      </c>
      <c r="C22" s="14">
        <f t="shared" si="1"/>
        <v>5.7942057942057943</v>
      </c>
      <c r="D22" s="14">
        <v>163.9</v>
      </c>
      <c r="E22" s="14">
        <f t="shared" si="2"/>
        <v>16.474017489194896</v>
      </c>
      <c r="F22" s="14">
        <v>21.7</v>
      </c>
      <c r="G22" s="14">
        <f t="shared" si="3"/>
        <v>0.98265634198252061</v>
      </c>
    </row>
    <row r="23" spans="1:7" ht="15.75" thickBot="1" x14ac:dyDescent="0.3">
      <c r="A23" s="9"/>
      <c r="B23" s="9"/>
      <c r="C23" s="10"/>
      <c r="D23" s="11"/>
      <c r="E23" s="12"/>
      <c r="F23" s="11"/>
      <c r="G23" s="10"/>
    </row>
    <row r="24" spans="1:7" x14ac:dyDescent="0.25">
      <c r="A24" s="16" t="s">
        <v>20</v>
      </c>
      <c r="B24" s="3"/>
      <c r="C24" s="3"/>
      <c r="D24" s="3"/>
      <c r="E24" s="3"/>
      <c r="F24" s="3"/>
      <c r="G24" s="3"/>
    </row>
    <row r="25" spans="1:7" x14ac:dyDescent="0.25">
      <c r="A25" s="17" t="s">
        <v>28</v>
      </c>
      <c r="B25" s="3"/>
      <c r="C25" s="3"/>
      <c r="D25" s="7"/>
      <c r="E25" s="3"/>
      <c r="F25" s="7"/>
      <c r="G25" s="3"/>
    </row>
    <row r="26" spans="1:7" x14ac:dyDescent="0.25">
      <c r="A26" s="17" t="s">
        <v>29</v>
      </c>
      <c r="B26" s="3"/>
      <c r="C26" s="3"/>
      <c r="D26" s="3"/>
      <c r="E26" s="3"/>
      <c r="F26" s="3"/>
      <c r="G26" s="3"/>
    </row>
    <row r="27" spans="1:7" x14ac:dyDescent="0.25">
      <c r="A27" s="1"/>
      <c r="B27" s="1"/>
      <c r="C27" s="1"/>
      <c r="D27" s="1"/>
      <c r="E27" s="1"/>
      <c r="F27" s="1"/>
      <c r="G27" s="1"/>
    </row>
  </sheetData>
  <mergeCells count="3">
    <mergeCell ref="B6:C6"/>
    <mergeCell ref="D6:E6"/>
    <mergeCell ref="F6:G6"/>
  </mergeCells>
  <pageMargins left="0.7" right="0.7" top="0.75" bottom="0.75" header="0.3" footer="0.3"/>
  <pageSetup scale="8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27"/>
  <sheetViews>
    <sheetView zoomScaleNormal="100" workbookViewId="0"/>
  </sheetViews>
  <sheetFormatPr defaultColWidth="8.85546875" defaultRowHeight="15" customHeight="1" x14ac:dyDescent="0.25"/>
  <cols>
    <col min="1" max="1" width="30" customWidth="1"/>
    <col min="2" max="2" width="13.85546875" customWidth="1"/>
    <col min="3" max="3" width="12.28515625" customWidth="1"/>
    <col min="4" max="4" width="13.85546875" customWidth="1"/>
    <col min="5" max="5" width="11" customWidth="1"/>
    <col min="6" max="6" width="13.85546875" customWidth="1"/>
    <col min="7" max="7" width="12.140625" customWidth="1"/>
    <col min="9" max="9" width="8.85546875" style="30"/>
  </cols>
  <sheetData>
    <row r="1" spans="1:10" s="1" customFormat="1" ht="18.75" customHeight="1" x14ac:dyDescent="0.3">
      <c r="A1" s="35" t="s">
        <v>24</v>
      </c>
      <c r="B1" s="35"/>
      <c r="C1" s="35"/>
      <c r="D1" s="35"/>
      <c r="I1" s="29"/>
    </row>
    <row r="2" spans="1:10" s="1" customFormat="1" ht="18.75" customHeight="1" x14ac:dyDescent="0.3">
      <c r="A2" s="8" t="s">
        <v>0</v>
      </c>
      <c r="I2" s="29"/>
    </row>
    <row r="3" spans="1:10" s="1" customFormat="1" ht="18.75" customHeight="1" x14ac:dyDescent="0.3">
      <c r="A3" s="8" t="s">
        <v>1</v>
      </c>
      <c r="I3" s="29"/>
    </row>
    <row r="4" spans="1:10" s="1" customFormat="1" ht="12.95" customHeight="1" x14ac:dyDescent="0.15">
      <c r="I4" s="29"/>
    </row>
    <row r="5" spans="1:10" s="1" customFormat="1" ht="12.95" customHeight="1" thickBot="1" x14ac:dyDescent="0.2">
      <c r="A5" s="2"/>
      <c r="B5" s="2"/>
      <c r="C5" s="2"/>
      <c r="D5" s="2"/>
      <c r="E5" s="2"/>
      <c r="F5" s="2"/>
      <c r="G5" s="2"/>
      <c r="I5" s="29"/>
    </row>
    <row r="6" spans="1:10" s="1" customFormat="1" ht="13.5" thickBot="1" x14ac:dyDescent="0.25">
      <c r="A6" s="33"/>
      <c r="B6" s="36" t="s">
        <v>2</v>
      </c>
      <c r="C6" s="36"/>
      <c r="D6" s="36" t="s">
        <v>3</v>
      </c>
      <c r="E6" s="36"/>
      <c r="F6" s="36" t="s">
        <v>4</v>
      </c>
      <c r="G6" s="36"/>
      <c r="I6" s="29"/>
    </row>
    <row r="7" spans="1:10" s="1" customFormat="1" ht="12.75" x14ac:dyDescent="0.2">
      <c r="A7" s="13"/>
      <c r="B7" s="5" t="s">
        <v>5</v>
      </c>
      <c r="C7" s="5" t="s">
        <v>6</v>
      </c>
      <c r="D7" s="5" t="s">
        <v>5</v>
      </c>
      <c r="E7" s="5" t="s">
        <v>6</v>
      </c>
      <c r="F7" s="5" t="s">
        <v>5</v>
      </c>
      <c r="G7" s="5" t="s">
        <v>6</v>
      </c>
      <c r="I7" s="29"/>
    </row>
    <row r="8" spans="1:10" s="1" customFormat="1" ht="12.75" x14ac:dyDescent="0.2">
      <c r="A8" s="13"/>
      <c r="B8" s="19"/>
      <c r="C8" s="19"/>
      <c r="D8" s="19"/>
      <c r="E8" s="19"/>
      <c r="F8" s="19"/>
      <c r="G8" s="19"/>
      <c r="I8" s="29"/>
    </row>
    <row r="9" spans="1:10" x14ac:dyDescent="0.25">
      <c r="A9" s="13" t="s">
        <v>7</v>
      </c>
      <c r="B9" s="14">
        <f>D9+F9</f>
        <v>3410.2</v>
      </c>
      <c r="C9" s="14">
        <f>B9/B$9*100</f>
        <v>100</v>
      </c>
      <c r="D9" s="14">
        <v>1174.5999999999999</v>
      </c>
      <c r="E9" s="14">
        <f>D9/D$9*100</f>
        <v>100</v>
      </c>
      <c r="F9" s="14">
        <v>2235.6</v>
      </c>
      <c r="G9" s="14">
        <f>F9/F$9*100</f>
        <v>100</v>
      </c>
      <c r="J9" s="27"/>
    </row>
    <row r="10" spans="1:10" x14ac:dyDescent="0.25">
      <c r="A10" s="13"/>
      <c r="B10" s="14"/>
      <c r="C10" s="14"/>
      <c r="D10" s="14"/>
      <c r="E10" s="14"/>
      <c r="F10" s="14"/>
      <c r="G10" s="14"/>
    </row>
    <row r="11" spans="1:10" x14ac:dyDescent="0.25">
      <c r="A11" s="15" t="s">
        <v>19</v>
      </c>
      <c r="B11" s="14">
        <f t="shared" ref="B11:B22" si="0">D11+F11</f>
        <v>25.1</v>
      </c>
      <c r="C11" s="14">
        <f t="shared" ref="C11" si="1">B11/B$9*100</f>
        <v>0.73602721248020653</v>
      </c>
      <c r="D11" s="14">
        <v>9.1</v>
      </c>
      <c r="E11" s="14">
        <f t="shared" ref="E11:G22" si="2">D11/D$9*100</f>
        <v>0.77473182359952319</v>
      </c>
      <c r="F11" s="14">
        <v>16</v>
      </c>
      <c r="G11" s="14">
        <f t="shared" si="2"/>
        <v>0.71569153694757559</v>
      </c>
      <c r="I11" s="31"/>
      <c r="J11" s="25"/>
    </row>
    <row r="12" spans="1:10" x14ac:dyDescent="0.25">
      <c r="A12" s="15" t="s">
        <v>18</v>
      </c>
      <c r="B12" s="14">
        <f t="shared" si="0"/>
        <v>1.4000000000000001</v>
      </c>
      <c r="C12" s="14">
        <f t="shared" ref="C12" si="3">B12/B$9*100</f>
        <v>4.1053310656266502E-2</v>
      </c>
      <c r="D12" s="14">
        <v>1.1000000000000001</v>
      </c>
      <c r="E12" s="14">
        <f t="shared" si="2"/>
        <v>9.3648901753788538E-2</v>
      </c>
      <c r="F12" s="14">
        <v>0.3</v>
      </c>
      <c r="G12" s="14">
        <f t="shared" si="2"/>
        <v>1.3419216317767043E-2</v>
      </c>
      <c r="I12" s="31"/>
      <c r="J12" s="25"/>
    </row>
    <row r="13" spans="1:10" x14ac:dyDescent="0.25">
      <c r="A13" s="15" t="s">
        <v>17</v>
      </c>
      <c r="B13" s="14">
        <f t="shared" si="0"/>
        <v>49.400000000000006</v>
      </c>
      <c r="C13" s="14">
        <f t="shared" ref="C13" si="4">B13/B$9*100</f>
        <v>1.4485953902996893</v>
      </c>
      <c r="D13" s="14">
        <v>11.7</v>
      </c>
      <c r="E13" s="14">
        <f t="shared" si="2"/>
        <v>0.99608377319938701</v>
      </c>
      <c r="F13" s="14">
        <v>37.700000000000003</v>
      </c>
      <c r="G13" s="14">
        <f t="shared" si="2"/>
        <v>1.6863481839327252</v>
      </c>
      <c r="I13" s="31"/>
      <c r="J13" s="25"/>
    </row>
    <row r="14" spans="1:10" x14ac:dyDescent="0.25">
      <c r="A14" s="15" t="s">
        <v>16</v>
      </c>
      <c r="B14" s="14">
        <f t="shared" si="0"/>
        <v>43.9</v>
      </c>
      <c r="C14" s="14">
        <f t="shared" ref="C14" si="5">B14/B$9*100</f>
        <v>1.2873145270072137</v>
      </c>
      <c r="D14" s="14">
        <v>4.3</v>
      </c>
      <c r="E14" s="14">
        <f t="shared" si="2"/>
        <v>0.36608207049208241</v>
      </c>
      <c r="F14" s="14">
        <v>39.6</v>
      </c>
      <c r="G14" s="14">
        <f t="shared" si="2"/>
        <v>1.7713365539452499</v>
      </c>
      <c r="I14" s="31"/>
      <c r="J14" s="25"/>
    </row>
    <row r="15" spans="1:10" x14ac:dyDescent="0.25">
      <c r="A15" s="15" t="s">
        <v>15</v>
      </c>
      <c r="B15" s="14">
        <f t="shared" si="0"/>
        <v>408.2</v>
      </c>
      <c r="C15" s="14">
        <f t="shared" ref="C15" si="6">B15/B$9*100</f>
        <v>11.969972435634274</v>
      </c>
      <c r="D15" s="14">
        <v>101.7</v>
      </c>
      <c r="E15" s="14">
        <f t="shared" si="2"/>
        <v>8.6582666439639038</v>
      </c>
      <c r="F15" s="14">
        <v>306.5</v>
      </c>
      <c r="G15" s="14">
        <f t="shared" si="2"/>
        <v>13.709966004651996</v>
      </c>
      <c r="I15" s="31"/>
      <c r="J15" s="25"/>
    </row>
    <row r="16" spans="1:10" x14ac:dyDescent="0.25">
      <c r="A16" s="15" t="s">
        <v>14</v>
      </c>
      <c r="B16" s="14">
        <f t="shared" si="0"/>
        <v>1275.5</v>
      </c>
      <c r="C16" s="14">
        <f t="shared" ref="C16" si="7">B16/B$9*100</f>
        <v>37.402498387191372</v>
      </c>
      <c r="D16" s="14">
        <v>667.9</v>
      </c>
      <c r="E16" s="14">
        <f t="shared" si="2"/>
        <v>56.861910437595775</v>
      </c>
      <c r="F16" s="14">
        <v>607.6</v>
      </c>
      <c r="G16" s="14">
        <f t="shared" si="2"/>
        <v>27.178386115584185</v>
      </c>
      <c r="I16" s="31"/>
      <c r="J16" s="25"/>
    </row>
    <row r="17" spans="1:10" x14ac:dyDescent="0.25">
      <c r="A17" s="15" t="s">
        <v>13</v>
      </c>
      <c r="B17" s="14">
        <f t="shared" si="0"/>
        <v>90.1</v>
      </c>
      <c r="C17" s="14">
        <f t="shared" ref="C17" si="8">B17/B$9*100</f>
        <v>2.6420737786640078</v>
      </c>
      <c r="D17" s="14">
        <v>21.5</v>
      </c>
      <c r="E17" s="14">
        <f t="shared" si="2"/>
        <v>1.8304103524604123</v>
      </c>
      <c r="F17" s="14">
        <v>68.599999999999994</v>
      </c>
      <c r="G17" s="14">
        <f t="shared" si="2"/>
        <v>3.0685274646627301</v>
      </c>
      <c r="I17" s="31"/>
      <c r="J17" s="25"/>
    </row>
    <row r="18" spans="1:10" x14ac:dyDescent="0.25">
      <c r="A18" s="15" t="s">
        <v>12</v>
      </c>
      <c r="B18" s="14">
        <f t="shared" si="0"/>
        <v>68.900000000000006</v>
      </c>
      <c r="C18" s="14">
        <f t="shared" ref="C18" si="9">B18/B$9*100</f>
        <v>2.0204093601548299</v>
      </c>
      <c r="D18" s="14">
        <v>27.7</v>
      </c>
      <c r="E18" s="14">
        <f t="shared" si="2"/>
        <v>2.3582496168908564</v>
      </c>
      <c r="F18" s="14">
        <v>41.2</v>
      </c>
      <c r="G18" s="14">
        <f t="shared" si="2"/>
        <v>1.8429057076400073</v>
      </c>
      <c r="I18" s="31"/>
      <c r="J18" s="25"/>
    </row>
    <row r="19" spans="1:10" x14ac:dyDescent="0.25">
      <c r="A19" s="15" t="s">
        <v>11</v>
      </c>
      <c r="B19" s="14">
        <f t="shared" si="0"/>
        <v>932.6</v>
      </c>
      <c r="C19" s="14">
        <f t="shared" ref="C19" si="10">B19/B$9*100</f>
        <v>27.347369655738667</v>
      </c>
      <c r="D19" s="14">
        <v>138.4</v>
      </c>
      <c r="E19" s="14">
        <f t="shared" si="2"/>
        <v>11.782734547931211</v>
      </c>
      <c r="F19" s="14">
        <v>794.2</v>
      </c>
      <c r="G19" s="14">
        <f t="shared" si="2"/>
        <v>35.525138665235289</v>
      </c>
      <c r="I19" s="31"/>
      <c r="J19" s="25"/>
    </row>
    <row r="20" spans="1:10" x14ac:dyDescent="0.25">
      <c r="A20" s="15" t="s">
        <v>10</v>
      </c>
      <c r="B20" s="14">
        <f t="shared" si="0"/>
        <v>361.6</v>
      </c>
      <c r="C20" s="14">
        <f t="shared" ref="C20" si="11">B20/B$9*100</f>
        <v>10.603483666647119</v>
      </c>
      <c r="D20" s="14">
        <v>91.9</v>
      </c>
      <c r="E20" s="14">
        <f t="shared" si="2"/>
        <v>7.8239400647028789</v>
      </c>
      <c r="F20" s="14">
        <v>269.7</v>
      </c>
      <c r="G20" s="14">
        <f t="shared" si="2"/>
        <v>12.063875469672571</v>
      </c>
      <c r="I20" s="31"/>
      <c r="J20" s="25"/>
    </row>
    <row r="21" spans="1:10" x14ac:dyDescent="0.25">
      <c r="A21" s="15" t="s">
        <v>9</v>
      </c>
      <c r="B21" s="14">
        <f t="shared" si="0"/>
        <v>40.200000000000003</v>
      </c>
      <c r="C21" s="14">
        <f t="shared" ref="C21" si="12">B21/B$9*100</f>
        <v>1.1788164917013666</v>
      </c>
      <c r="D21" s="14">
        <v>17.399999999999999</v>
      </c>
      <c r="E21" s="14">
        <f t="shared" si="2"/>
        <v>1.4813553550144731</v>
      </c>
      <c r="F21" s="14">
        <v>22.8</v>
      </c>
      <c r="G21" s="14">
        <f t="shared" si="2"/>
        <v>1.0198604401502953</v>
      </c>
      <c r="I21" s="31"/>
      <c r="J21" s="25"/>
    </row>
    <row r="22" spans="1:10" x14ac:dyDescent="0.25">
      <c r="A22" s="15" t="s">
        <v>8</v>
      </c>
      <c r="B22" s="14">
        <f t="shared" si="0"/>
        <v>113.1</v>
      </c>
      <c r="C22" s="14">
        <f t="shared" ref="C22" si="13">B22/B$9*100</f>
        <v>3.3165210251598145</v>
      </c>
      <c r="D22" s="14">
        <v>81.8</v>
      </c>
      <c r="E22" s="14">
        <f t="shared" si="2"/>
        <v>6.9640728758726373</v>
      </c>
      <c r="F22" s="14">
        <v>31.3</v>
      </c>
      <c r="G22" s="14">
        <f t="shared" si="2"/>
        <v>1.4000715691536947</v>
      </c>
      <c r="I22" s="31"/>
    </row>
    <row r="23" spans="1:10" ht="15.75" thickBot="1" x14ac:dyDescent="0.3">
      <c r="A23" s="21"/>
      <c r="B23" s="21"/>
      <c r="C23" s="22"/>
      <c r="D23" s="23"/>
      <c r="E23" s="24"/>
      <c r="F23" s="23"/>
      <c r="G23" s="22"/>
    </row>
    <row r="24" spans="1:10" x14ac:dyDescent="0.25">
      <c r="A24" s="16" t="s">
        <v>20</v>
      </c>
      <c r="B24" s="13"/>
      <c r="C24" s="13"/>
      <c r="D24" s="13"/>
      <c r="E24" s="13"/>
      <c r="F24" s="13"/>
      <c r="G24" s="13"/>
    </row>
    <row r="25" spans="1:10" x14ac:dyDescent="0.25">
      <c r="A25" s="17" t="s">
        <v>28</v>
      </c>
      <c r="B25" s="13"/>
      <c r="C25" s="13"/>
      <c r="D25" s="20"/>
      <c r="E25" s="13"/>
      <c r="F25" s="20"/>
      <c r="G25" s="13"/>
    </row>
    <row r="26" spans="1:10" x14ac:dyDescent="0.25">
      <c r="A26" s="17" t="s">
        <v>21</v>
      </c>
      <c r="B26" s="13"/>
      <c r="C26" s="13"/>
      <c r="D26" s="13"/>
      <c r="E26" s="13"/>
      <c r="F26" s="13"/>
      <c r="G26" s="13"/>
    </row>
    <row r="27" spans="1:10" x14ac:dyDescent="0.25">
      <c r="A27" s="1"/>
      <c r="B27" s="1"/>
      <c r="C27" s="1"/>
      <c r="D27" s="1"/>
      <c r="E27" s="1"/>
      <c r="F27" s="1"/>
      <c r="G27" s="1"/>
    </row>
  </sheetData>
  <mergeCells count="3">
    <mergeCell ref="B6:C6"/>
    <mergeCell ref="D6:E6"/>
    <mergeCell ref="F6:G6"/>
  </mergeCells>
  <pageMargins left="0.7" right="0.7" top="0.75" bottom="0.75" header="0.3" footer="0.3"/>
  <pageSetup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C68C44-AB6C-4361-AB78-876303879A4E}">
  <dimension ref="A1:G27"/>
  <sheetViews>
    <sheetView zoomScaleNormal="100" workbookViewId="0"/>
  </sheetViews>
  <sheetFormatPr defaultRowHeight="15" x14ac:dyDescent="0.25"/>
  <cols>
    <col min="1" max="1" width="30" customWidth="1"/>
    <col min="2" max="2" width="13.85546875" customWidth="1"/>
    <col min="3" max="3" width="12.28515625" customWidth="1"/>
    <col min="4" max="4" width="13.85546875" customWidth="1"/>
    <col min="5" max="5" width="11" customWidth="1"/>
    <col min="6" max="6" width="13.85546875" customWidth="1"/>
    <col min="7" max="7" width="12.140625" customWidth="1"/>
  </cols>
  <sheetData>
    <row r="1" spans="1:7" ht="18.75" x14ac:dyDescent="0.3">
      <c r="A1" s="35" t="s">
        <v>32</v>
      </c>
      <c r="B1" s="35"/>
      <c r="C1" s="35"/>
      <c r="D1" s="35"/>
      <c r="E1" s="3"/>
      <c r="F1" s="3"/>
      <c r="G1" s="3"/>
    </row>
    <row r="2" spans="1:7" ht="18.75" x14ac:dyDescent="0.3">
      <c r="A2" s="8" t="s">
        <v>0</v>
      </c>
      <c r="B2" s="3"/>
      <c r="C2" s="3"/>
      <c r="D2" s="3"/>
      <c r="E2" s="3"/>
      <c r="F2" s="3"/>
      <c r="G2" s="3"/>
    </row>
    <row r="3" spans="1:7" ht="18.75" x14ac:dyDescent="0.3">
      <c r="A3" s="8" t="s">
        <v>1</v>
      </c>
      <c r="B3" s="3"/>
      <c r="C3" s="3"/>
      <c r="D3" s="3"/>
      <c r="E3" s="3"/>
      <c r="F3" s="3"/>
      <c r="G3" s="3"/>
    </row>
    <row r="4" spans="1:7" x14ac:dyDescent="0.25">
      <c r="A4" s="3"/>
      <c r="B4" s="3"/>
      <c r="C4" s="3"/>
      <c r="D4" s="3"/>
      <c r="E4" s="3"/>
      <c r="F4" s="3"/>
      <c r="G4" s="3"/>
    </row>
    <row r="5" spans="1:7" ht="15.75" thickBot="1" x14ac:dyDescent="0.3">
      <c r="A5" s="4"/>
      <c r="B5" s="4"/>
      <c r="C5" s="4"/>
      <c r="D5" s="4"/>
      <c r="E5" s="4"/>
      <c r="F5" s="4"/>
      <c r="G5" s="4"/>
    </row>
    <row r="6" spans="1:7" ht="15.75" thickBot="1" x14ac:dyDescent="0.3">
      <c r="A6" s="32"/>
      <c r="B6" s="36" t="s">
        <v>2</v>
      </c>
      <c r="C6" s="36"/>
      <c r="D6" s="36" t="s">
        <v>3</v>
      </c>
      <c r="E6" s="36"/>
      <c r="F6" s="36" t="s">
        <v>4</v>
      </c>
      <c r="G6" s="36"/>
    </row>
    <row r="7" spans="1:7" x14ac:dyDescent="0.25">
      <c r="A7" s="3"/>
      <c r="B7" s="5" t="s">
        <v>5</v>
      </c>
      <c r="C7" s="5" t="s">
        <v>6</v>
      </c>
      <c r="D7" s="5" t="s">
        <v>5</v>
      </c>
      <c r="E7" s="5" t="s">
        <v>6</v>
      </c>
      <c r="F7" s="5" t="s">
        <v>5</v>
      </c>
      <c r="G7" s="5" t="s">
        <v>6</v>
      </c>
    </row>
    <row r="8" spans="1:7" x14ac:dyDescent="0.25">
      <c r="A8" s="3"/>
      <c r="B8" s="6"/>
      <c r="C8" s="6"/>
      <c r="D8" s="6"/>
      <c r="E8" s="6"/>
      <c r="F8" s="6"/>
      <c r="G8" s="6"/>
    </row>
    <row r="9" spans="1:7" x14ac:dyDescent="0.25">
      <c r="A9" s="13" t="s">
        <v>7</v>
      </c>
      <c r="B9" s="14">
        <f>D9+F9</f>
        <v>3127.4000000000005</v>
      </c>
      <c r="C9" s="14">
        <f>B9/B$9*100</f>
        <v>100</v>
      </c>
      <c r="D9" s="34">
        <f>SUM(D11:D22)</f>
        <v>766.30000000000007</v>
      </c>
      <c r="E9" s="14">
        <f>D9/D$9*100</f>
        <v>100</v>
      </c>
      <c r="F9" s="34">
        <f>SUM(F11:F22)</f>
        <v>2361.1000000000004</v>
      </c>
      <c r="G9" s="14">
        <f>F9/F$9*100</f>
        <v>100</v>
      </c>
    </row>
    <row r="10" spans="1:7" x14ac:dyDescent="0.25">
      <c r="A10" s="13"/>
      <c r="B10" s="14"/>
      <c r="C10" s="14"/>
      <c r="D10" s="14"/>
      <c r="E10" s="14"/>
      <c r="F10" s="14"/>
      <c r="G10" s="14"/>
    </row>
    <row r="11" spans="1:7" x14ac:dyDescent="0.25">
      <c r="A11" s="15" t="s">
        <v>19</v>
      </c>
      <c r="B11" s="14">
        <f t="shared" ref="B11:B22" si="0">D11+F11</f>
        <v>23.3</v>
      </c>
      <c r="C11" s="14">
        <f t="shared" ref="C11:C22" si="1">B11/B$9*100</f>
        <v>0.745027818635288</v>
      </c>
      <c r="D11" s="14">
        <v>7.4</v>
      </c>
      <c r="E11" s="14">
        <f t="shared" ref="E11:E22" si="2">D11/D$9*100</f>
        <v>0.96567923789638521</v>
      </c>
      <c r="F11" s="14">
        <v>15.9</v>
      </c>
      <c r="G11" s="14">
        <f>F11/F$9*100</f>
        <v>0.67341493371733507</v>
      </c>
    </row>
    <row r="12" spans="1:7" x14ac:dyDescent="0.25">
      <c r="A12" s="15" t="s">
        <v>18</v>
      </c>
      <c r="B12" s="14">
        <f t="shared" si="0"/>
        <v>4.4000000000000004</v>
      </c>
      <c r="C12" s="14">
        <f t="shared" si="1"/>
        <v>0.14069194858348785</v>
      </c>
      <c r="D12" s="14">
        <v>1.6</v>
      </c>
      <c r="E12" s="14">
        <f t="shared" si="2"/>
        <v>0.20879551089651571</v>
      </c>
      <c r="F12" s="14">
        <v>2.8</v>
      </c>
      <c r="G12" s="14">
        <f t="shared" ref="G12:G22" si="3">F12/F$9*100</f>
        <v>0.11858879335902754</v>
      </c>
    </row>
    <row r="13" spans="1:7" x14ac:dyDescent="0.25">
      <c r="A13" s="15" t="s">
        <v>17</v>
      </c>
      <c r="B13" s="14">
        <f t="shared" si="0"/>
        <v>26.200000000000003</v>
      </c>
      <c r="C13" s="14">
        <f t="shared" si="1"/>
        <v>0.83775660292895049</v>
      </c>
      <c r="D13" s="14">
        <v>12.3</v>
      </c>
      <c r="E13" s="14">
        <f t="shared" si="2"/>
        <v>1.6051154900169644</v>
      </c>
      <c r="F13" s="14">
        <v>13.9</v>
      </c>
      <c r="G13" s="14">
        <f t="shared" si="3"/>
        <v>0.58870865274660111</v>
      </c>
    </row>
    <row r="14" spans="1:7" x14ac:dyDescent="0.25">
      <c r="A14" s="15" t="s">
        <v>16</v>
      </c>
      <c r="B14" s="14">
        <f t="shared" si="0"/>
        <v>54.8</v>
      </c>
      <c r="C14" s="14">
        <f t="shared" si="1"/>
        <v>1.7522542687216214</v>
      </c>
      <c r="D14" s="14">
        <v>4.5</v>
      </c>
      <c r="E14" s="14">
        <f t="shared" si="2"/>
        <v>0.58723737439645041</v>
      </c>
      <c r="F14" s="14">
        <v>50.3</v>
      </c>
      <c r="G14" s="14">
        <f t="shared" si="3"/>
        <v>2.1303629664139589</v>
      </c>
    </row>
    <row r="15" spans="1:7" x14ac:dyDescent="0.25">
      <c r="A15" s="15" t="s">
        <v>15</v>
      </c>
      <c r="B15" s="14">
        <f t="shared" si="0"/>
        <v>323.60000000000002</v>
      </c>
      <c r="C15" s="14">
        <f t="shared" si="1"/>
        <v>10.347253309458335</v>
      </c>
      <c r="D15" s="14">
        <v>86.4</v>
      </c>
      <c r="E15" s="14">
        <f t="shared" si="2"/>
        <v>11.27495758841185</v>
      </c>
      <c r="F15" s="14">
        <v>237.2</v>
      </c>
      <c r="G15" s="14">
        <f t="shared" si="3"/>
        <v>10.046164923129048</v>
      </c>
    </row>
    <row r="16" spans="1:7" x14ac:dyDescent="0.25">
      <c r="A16" s="15" t="s">
        <v>14</v>
      </c>
      <c r="B16" s="14">
        <f t="shared" si="0"/>
        <v>885.40000000000009</v>
      </c>
      <c r="C16" s="14">
        <f t="shared" si="1"/>
        <v>28.311057108140947</v>
      </c>
      <c r="D16" s="14">
        <v>192.2</v>
      </c>
      <c r="E16" s="14">
        <f t="shared" si="2"/>
        <v>25.081560746443948</v>
      </c>
      <c r="F16" s="14">
        <v>693.2</v>
      </c>
      <c r="G16" s="14">
        <f t="shared" si="3"/>
        <v>29.359196984456393</v>
      </c>
    </row>
    <row r="17" spans="1:7" x14ac:dyDescent="0.25">
      <c r="A17" s="15" t="s">
        <v>13</v>
      </c>
      <c r="B17" s="14">
        <f t="shared" si="0"/>
        <v>74.900000000000006</v>
      </c>
      <c r="C17" s="14">
        <f t="shared" si="1"/>
        <v>2.3949606702052821</v>
      </c>
      <c r="D17" s="14">
        <v>17.100000000000001</v>
      </c>
      <c r="E17" s="14">
        <f t="shared" si="2"/>
        <v>2.2315020227065117</v>
      </c>
      <c r="F17" s="14">
        <v>57.8</v>
      </c>
      <c r="G17" s="14">
        <f t="shared" si="3"/>
        <v>2.4480115200542114</v>
      </c>
    </row>
    <row r="18" spans="1:7" x14ac:dyDescent="0.25">
      <c r="A18" s="15" t="s">
        <v>12</v>
      </c>
      <c r="B18" s="14">
        <f t="shared" si="0"/>
        <v>60.300000000000004</v>
      </c>
      <c r="C18" s="14">
        <f t="shared" si="1"/>
        <v>1.9281192044509816</v>
      </c>
      <c r="D18" s="14">
        <v>22.6</v>
      </c>
      <c r="E18" s="14">
        <f t="shared" si="2"/>
        <v>2.9492365914132845</v>
      </c>
      <c r="F18" s="14">
        <v>37.700000000000003</v>
      </c>
      <c r="G18" s="14">
        <f t="shared" si="3"/>
        <v>1.5967133962983353</v>
      </c>
    </row>
    <row r="19" spans="1:7" x14ac:dyDescent="0.25">
      <c r="A19" s="15" t="s">
        <v>11</v>
      </c>
      <c r="B19" s="14">
        <f t="shared" si="0"/>
        <v>988.8</v>
      </c>
      <c r="C19" s="14">
        <f t="shared" si="1"/>
        <v>31.617317899852903</v>
      </c>
      <c r="D19" s="14">
        <v>168.8</v>
      </c>
      <c r="E19" s="14">
        <f t="shared" si="2"/>
        <v>22.027926399582409</v>
      </c>
      <c r="F19" s="14">
        <v>820</v>
      </c>
      <c r="G19" s="14">
        <f t="shared" si="3"/>
        <v>34.72957519800093</v>
      </c>
    </row>
    <row r="20" spans="1:7" x14ac:dyDescent="0.25">
      <c r="A20" s="15" t="s">
        <v>10</v>
      </c>
      <c r="B20" s="14">
        <f t="shared" si="0"/>
        <v>482.3</v>
      </c>
      <c r="C20" s="14">
        <f t="shared" si="1"/>
        <v>15.421756091321862</v>
      </c>
      <c r="D20" s="14">
        <v>100</v>
      </c>
      <c r="E20" s="14">
        <f t="shared" si="2"/>
        <v>13.04971943103223</v>
      </c>
      <c r="F20" s="14">
        <v>382.3</v>
      </c>
      <c r="G20" s="14">
        <f t="shared" si="3"/>
        <v>16.191605607555797</v>
      </c>
    </row>
    <row r="21" spans="1:7" x14ac:dyDescent="0.25">
      <c r="A21" s="15" t="s">
        <v>9</v>
      </c>
      <c r="B21" s="14">
        <f t="shared" si="0"/>
        <v>38.299999999999997</v>
      </c>
      <c r="C21" s="14">
        <f t="shared" si="1"/>
        <v>1.224659461533542</v>
      </c>
      <c r="D21" s="14">
        <v>11.3</v>
      </c>
      <c r="E21" s="14">
        <f t="shared" si="2"/>
        <v>1.4746182957066423</v>
      </c>
      <c r="F21" s="14">
        <v>27</v>
      </c>
      <c r="G21" s="14">
        <f t="shared" si="3"/>
        <v>1.1435347931049085</v>
      </c>
    </row>
    <row r="22" spans="1:7" x14ac:dyDescent="0.25">
      <c r="A22" s="15" t="s">
        <v>8</v>
      </c>
      <c r="B22" s="14">
        <f t="shared" si="0"/>
        <v>165.1</v>
      </c>
      <c r="C22" s="14">
        <f t="shared" si="1"/>
        <v>5.2791456161667822</v>
      </c>
      <c r="D22" s="14">
        <v>142.1</v>
      </c>
      <c r="E22" s="14">
        <f t="shared" si="2"/>
        <v>18.543651311496802</v>
      </c>
      <c r="F22" s="14">
        <v>23</v>
      </c>
      <c r="G22" s="14">
        <f t="shared" si="3"/>
        <v>0.97412223116344065</v>
      </c>
    </row>
    <row r="23" spans="1:7" ht="15.75" thickBot="1" x14ac:dyDescent="0.3">
      <c r="A23" s="9"/>
      <c r="B23" s="9"/>
      <c r="C23" s="10"/>
      <c r="D23" s="11"/>
      <c r="E23" s="12"/>
      <c r="F23" s="11"/>
      <c r="G23" s="10"/>
    </row>
    <row r="24" spans="1:7" x14ac:dyDescent="0.25">
      <c r="A24" s="16" t="s">
        <v>20</v>
      </c>
      <c r="B24" s="3"/>
      <c r="C24" s="3"/>
      <c r="D24" s="3"/>
      <c r="E24" s="3"/>
      <c r="F24" s="3"/>
      <c r="G24" s="3"/>
    </row>
    <row r="25" spans="1:7" x14ac:dyDescent="0.25">
      <c r="A25" s="17" t="s">
        <v>28</v>
      </c>
      <c r="B25" s="3"/>
      <c r="C25" s="3"/>
      <c r="D25" s="7"/>
      <c r="E25" s="3"/>
      <c r="F25" s="7"/>
      <c r="G25" s="3"/>
    </row>
    <row r="26" spans="1:7" x14ac:dyDescent="0.25">
      <c r="A26" s="17" t="s">
        <v>29</v>
      </c>
      <c r="B26" s="3"/>
      <c r="C26" s="3"/>
      <c r="D26" s="3"/>
      <c r="E26" s="3"/>
      <c r="F26" s="3"/>
      <c r="G26" s="3"/>
    </row>
    <row r="27" spans="1:7" x14ac:dyDescent="0.25">
      <c r="A27" s="1"/>
      <c r="B27" s="1"/>
      <c r="C27" s="1"/>
      <c r="D27" s="1"/>
      <c r="E27" s="1"/>
      <c r="F27" s="1"/>
      <c r="G27" s="1"/>
    </row>
  </sheetData>
  <mergeCells count="3">
    <mergeCell ref="B6:C6"/>
    <mergeCell ref="D6:E6"/>
    <mergeCell ref="F6:G6"/>
  </mergeCells>
  <pageMargins left="0.7" right="0.7" top="0.75" bottom="0.75" header="0.3" footer="0.3"/>
  <pageSetup scale="8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zoomScaleNormal="100" workbookViewId="0"/>
  </sheetViews>
  <sheetFormatPr defaultRowHeight="15" x14ac:dyDescent="0.25"/>
  <cols>
    <col min="1" max="1" width="30" customWidth="1"/>
    <col min="2" max="2" width="13.85546875" customWidth="1"/>
    <col min="3" max="3" width="12.28515625" customWidth="1"/>
    <col min="4" max="4" width="13.85546875" customWidth="1"/>
    <col min="5" max="5" width="11" customWidth="1"/>
    <col min="6" max="6" width="13.85546875" customWidth="1"/>
    <col min="7" max="7" width="12.140625" customWidth="1"/>
  </cols>
  <sheetData>
    <row r="1" spans="1:7" ht="18.75" x14ac:dyDescent="0.3">
      <c r="A1" s="35" t="s">
        <v>31</v>
      </c>
      <c r="B1" s="35"/>
      <c r="C1" s="35"/>
      <c r="D1" s="35"/>
      <c r="E1" s="3"/>
      <c r="F1" s="3"/>
      <c r="G1" s="3"/>
    </row>
    <row r="2" spans="1:7" ht="18.75" x14ac:dyDescent="0.3">
      <c r="A2" s="8" t="s">
        <v>0</v>
      </c>
      <c r="B2" s="3"/>
      <c r="C2" s="3"/>
      <c r="D2" s="3"/>
      <c r="E2" s="3"/>
      <c r="F2" s="3"/>
      <c r="G2" s="3"/>
    </row>
    <row r="3" spans="1:7" ht="18.75" x14ac:dyDescent="0.3">
      <c r="A3" s="8" t="s">
        <v>1</v>
      </c>
      <c r="B3" s="3"/>
      <c r="C3" s="3"/>
      <c r="D3" s="3"/>
      <c r="E3" s="3"/>
      <c r="F3" s="3"/>
      <c r="G3" s="3"/>
    </row>
    <row r="4" spans="1:7" x14ac:dyDescent="0.25">
      <c r="A4" s="3"/>
      <c r="B4" s="3"/>
      <c r="C4" s="3"/>
      <c r="D4" s="3"/>
      <c r="E4" s="3"/>
      <c r="F4" s="3"/>
      <c r="G4" s="3"/>
    </row>
    <row r="5" spans="1:7" ht="15.75" thickBot="1" x14ac:dyDescent="0.3">
      <c r="A5" s="4"/>
      <c r="B5" s="4"/>
      <c r="C5" s="4"/>
      <c r="D5" s="4"/>
      <c r="E5" s="4"/>
      <c r="F5" s="4"/>
      <c r="G5" s="4"/>
    </row>
    <row r="6" spans="1:7" ht="15.75" thickBot="1" x14ac:dyDescent="0.3">
      <c r="A6" s="32"/>
      <c r="B6" s="36" t="s">
        <v>2</v>
      </c>
      <c r="C6" s="36"/>
      <c r="D6" s="36" t="s">
        <v>3</v>
      </c>
      <c r="E6" s="36"/>
      <c r="F6" s="36" t="s">
        <v>4</v>
      </c>
      <c r="G6" s="36"/>
    </row>
    <row r="7" spans="1:7" x14ac:dyDescent="0.25">
      <c r="A7" s="3"/>
      <c r="B7" s="5" t="s">
        <v>5</v>
      </c>
      <c r="C7" s="5" t="s">
        <v>6</v>
      </c>
      <c r="D7" s="5" t="s">
        <v>5</v>
      </c>
      <c r="E7" s="5" t="s">
        <v>6</v>
      </c>
      <c r="F7" s="5" t="s">
        <v>5</v>
      </c>
      <c r="G7" s="5" t="s">
        <v>6</v>
      </c>
    </row>
    <row r="8" spans="1:7" x14ac:dyDescent="0.25">
      <c r="A8" s="3"/>
      <c r="B8" s="6"/>
      <c r="C8" s="6"/>
      <c r="D8" s="6"/>
      <c r="E8" s="6"/>
      <c r="F8" s="6"/>
      <c r="G8" s="6"/>
    </row>
    <row r="9" spans="1:7" x14ac:dyDescent="0.25">
      <c r="A9" s="13" t="s">
        <v>7</v>
      </c>
      <c r="B9" s="14">
        <f>D9+F9</f>
        <v>2996.5</v>
      </c>
      <c r="C9" s="14">
        <f>B9/B$9*100</f>
        <v>100</v>
      </c>
      <c r="D9" s="34">
        <v>714.2</v>
      </c>
      <c r="E9" s="14">
        <f>D9/D$9*100</f>
        <v>100</v>
      </c>
      <c r="F9" s="34">
        <v>2282.3000000000002</v>
      </c>
      <c r="G9" s="14">
        <f>F9/F$9*100</f>
        <v>100</v>
      </c>
    </row>
    <row r="10" spans="1:7" x14ac:dyDescent="0.25">
      <c r="A10" s="13"/>
      <c r="B10" s="14"/>
      <c r="C10" s="14"/>
      <c r="D10" s="14"/>
      <c r="E10" s="14"/>
      <c r="F10" s="14"/>
      <c r="G10" s="14"/>
    </row>
    <row r="11" spans="1:7" x14ac:dyDescent="0.25">
      <c r="A11" s="15" t="s">
        <v>19</v>
      </c>
      <c r="B11" s="14">
        <f t="shared" ref="B11:B22" si="0">D11+F11</f>
        <v>20.9</v>
      </c>
      <c r="C11" s="14">
        <f t="shared" ref="C11:C22" si="1">B11/B$9*100</f>
        <v>0.69748039379275817</v>
      </c>
      <c r="D11" s="14">
        <v>7.8</v>
      </c>
      <c r="E11" s="14">
        <f t="shared" ref="E11:E22" si="2">D11/D$9*100</f>
        <v>1.0921310557266872</v>
      </c>
      <c r="F11" s="14">
        <v>13.1</v>
      </c>
      <c r="G11" s="14">
        <f t="shared" ref="G11:G22" si="3">F11/F$9*100</f>
        <v>0.57398238618937025</v>
      </c>
    </row>
    <row r="12" spans="1:7" x14ac:dyDescent="0.25">
      <c r="A12" s="15" t="s">
        <v>18</v>
      </c>
      <c r="B12" s="14">
        <f t="shared" si="0"/>
        <v>4.0999999999999996</v>
      </c>
      <c r="C12" s="14">
        <f t="shared" si="1"/>
        <v>0.13682629734690471</v>
      </c>
      <c r="D12" s="14">
        <v>1.7</v>
      </c>
      <c r="E12" s="14">
        <f t="shared" si="2"/>
        <v>0.23802856342761128</v>
      </c>
      <c r="F12" s="14">
        <v>2.4</v>
      </c>
      <c r="G12" s="14">
        <f t="shared" si="3"/>
        <v>0.10515707838583883</v>
      </c>
    </row>
    <row r="13" spans="1:7" x14ac:dyDescent="0.25">
      <c r="A13" s="15" t="s">
        <v>17</v>
      </c>
      <c r="B13" s="14">
        <f t="shared" si="0"/>
        <v>25.2</v>
      </c>
      <c r="C13" s="14">
        <f t="shared" si="1"/>
        <v>0.84098114466878027</v>
      </c>
      <c r="D13" s="14">
        <v>13.1</v>
      </c>
      <c r="E13" s="14">
        <f t="shared" si="2"/>
        <v>1.8342201064127694</v>
      </c>
      <c r="F13" s="14">
        <v>12.1</v>
      </c>
      <c r="G13" s="14">
        <f t="shared" si="3"/>
        <v>0.5301669368619375</v>
      </c>
    </row>
    <row r="14" spans="1:7" x14ac:dyDescent="0.25">
      <c r="A14" s="15" t="s">
        <v>16</v>
      </c>
      <c r="B14" s="14">
        <f t="shared" si="0"/>
        <v>52.4</v>
      </c>
      <c r="C14" s="14">
        <f t="shared" si="1"/>
        <v>1.7487068246287336</v>
      </c>
      <c r="D14" s="14">
        <v>4.5</v>
      </c>
      <c r="E14" s="14">
        <f t="shared" si="2"/>
        <v>0.63007560907308879</v>
      </c>
      <c r="F14" s="14">
        <v>47.9</v>
      </c>
      <c r="G14" s="14">
        <f t="shared" si="3"/>
        <v>2.0987600227840337</v>
      </c>
    </row>
    <row r="15" spans="1:7" x14ac:dyDescent="0.25">
      <c r="A15" s="15" t="s">
        <v>15</v>
      </c>
      <c r="B15" s="14">
        <f t="shared" si="0"/>
        <v>299.60000000000002</v>
      </c>
      <c r="C15" s="14">
        <f t="shared" si="1"/>
        <v>9.9983313866177213</v>
      </c>
      <c r="D15" s="14">
        <v>89.2</v>
      </c>
      <c r="E15" s="14">
        <f t="shared" si="2"/>
        <v>12.489498739848781</v>
      </c>
      <c r="F15" s="14">
        <v>210.4</v>
      </c>
      <c r="G15" s="14">
        <f t="shared" si="3"/>
        <v>9.2187705384918708</v>
      </c>
    </row>
    <row r="16" spans="1:7" x14ac:dyDescent="0.25">
      <c r="A16" s="15" t="s">
        <v>14</v>
      </c>
      <c r="B16" s="14">
        <f t="shared" si="0"/>
        <v>851.4</v>
      </c>
      <c r="C16" s="14">
        <f t="shared" si="1"/>
        <v>28.413148673452358</v>
      </c>
      <c r="D16" s="14">
        <v>185.9</v>
      </c>
      <c r="E16" s="14">
        <f t="shared" si="2"/>
        <v>26.029123494819377</v>
      </c>
      <c r="F16" s="14">
        <v>665.5</v>
      </c>
      <c r="G16" s="14">
        <f t="shared" si="3"/>
        <v>29.159181527406563</v>
      </c>
    </row>
    <row r="17" spans="1:7" x14ac:dyDescent="0.25">
      <c r="A17" s="15" t="s">
        <v>13</v>
      </c>
      <c r="B17" s="14">
        <f t="shared" si="0"/>
        <v>75.8</v>
      </c>
      <c r="C17" s="14">
        <f t="shared" si="1"/>
        <v>2.529617887535458</v>
      </c>
      <c r="D17" s="14">
        <v>18.899999999999999</v>
      </c>
      <c r="E17" s="14">
        <f t="shared" si="2"/>
        <v>2.6463175581069724</v>
      </c>
      <c r="F17" s="14">
        <v>56.9</v>
      </c>
      <c r="G17" s="14">
        <f t="shared" si="3"/>
        <v>2.4930990667309292</v>
      </c>
    </row>
    <row r="18" spans="1:7" x14ac:dyDescent="0.25">
      <c r="A18" s="15" t="s">
        <v>12</v>
      </c>
      <c r="B18" s="14">
        <f t="shared" si="0"/>
        <v>63.3</v>
      </c>
      <c r="C18" s="14">
        <f t="shared" si="1"/>
        <v>2.1124645419656267</v>
      </c>
      <c r="D18" s="14">
        <v>24.9</v>
      </c>
      <c r="E18" s="14">
        <f t="shared" si="2"/>
        <v>3.486418370204424</v>
      </c>
      <c r="F18" s="14">
        <v>38.4</v>
      </c>
      <c r="G18" s="14">
        <f t="shared" si="3"/>
        <v>1.6825132541734213</v>
      </c>
    </row>
    <row r="19" spans="1:7" x14ac:dyDescent="0.25">
      <c r="A19" s="15" t="s">
        <v>11</v>
      </c>
      <c r="B19" s="14">
        <f t="shared" si="0"/>
        <v>914.7</v>
      </c>
      <c r="C19" s="14">
        <f t="shared" si="1"/>
        <v>30.525613215417991</v>
      </c>
      <c r="D19" s="14">
        <v>139.5</v>
      </c>
      <c r="E19" s="14">
        <f t="shared" si="2"/>
        <v>19.532343881265753</v>
      </c>
      <c r="F19" s="14">
        <v>775.2</v>
      </c>
      <c r="G19" s="14">
        <f t="shared" si="3"/>
        <v>33.965736318625943</v>
      </c>
    </row>
    <row r="20" spans="1:7" x14ac:dyDescent="0.25">
      <c r="A20" s="15" t="s">
        <v>10</v>
      </c>
      <c r="B20" s="14">
        <f t="shared" si="0"/>
        <v>471.2</v>
      </c>
      <c r="C20" s="14">
        <f t="shared" si="1"/>
        <v>15.725012514600367</v>
      </c>
      <c r="D20" s="14">
        <v>103.7</v>
      </c>
      <c r="E20" s="14">
        <f t="shared" si="2"/>
        <v>14.519742369084291</v>
      </c>
      <c r="F20" s="14">
        <v>367.5</v>
      </c>
      <c r="G20" s="14">
        <f t="shared" si="3"/>
        <v>16.102177627831573</v>
      </c>
    </row>
    <row r="21" spans="1:7" x14ac:dyDescent="0.25">
      <c r="A21" s="15" t="s">
        <v>9</v>
      </c>
      <c r="B21" s="14">
        <f t="shared" si="0"/>
        <v>77.3</v>
      </c>
      <c r="C21" s="14">
        <f t="shared" si="1"/>
        <v>2.5796762890038378</v>
      </c>
      <c r="D21" s="14">
        <v>9.6999999999999993</v>
      </c>
      <c r="E21" s="14">
        <f t="shared" si="2"/>
        <v>1.3581629795575467</v>
      </c>
      <c r="F21" s="14">
        <v>67.599999999999994</v>
      </c>
      <c r="G21" s="14">
        <f t="shared" si="3"/>
        <v>2.9619243745344601</v>
      </c>
    </row>
    <row r="22" spans="1:7" x14ac:dyDescent="0.25">
      <c r="A22" s="15" t="s">
        <v>8</v>
      </c>
      <c r="B22" s="14">
        <f t="shared" si="0"/>
        <v>140.4</v>
      </c>
      <c r="C22" s="14">
        <f t="shared" si="1"/>
        <v>4.6854663774403473</v>
      </c>
      <c r="D22" s="14">
        <v>115.2</v>
      </c>
      <c r="E22" s="14">
        <f t="shared" si="2"/>
        <v>16.129935592271071</v>
      </c>
      <c r="F22" s="14">
        <v>25.2</v>
      </c>
      <c r="G22" s="14">
        <f t="shared" si="3"/>
        <v>1.1041493230513078</v>
      </c>
    </row>
    <row r="23" spans="1:7" ht="15.75" thickBot="1" x14ac:dyDescent="0.3">
      <c r="A23" s="9"/>
      <c r="B23" s="9"/>
      <c r="C23" s="10"/>
      <c r="D23" s="11"/>
      <c r="E23" s="12"/>
      <c r="F23" s="11"/>
      <c r="G23" s="10"/>
    </row>
    <row r="24" spans="1:7" x14ac:dyDescent="0.25">
      <c r="A24" s="16" t="s">
        <v>20</v>
      </c>
      <c r="B24" s="3"/>
      <c r="C24" s="3"/>
      <c r="D24" s="3"/>
      <c r="E24" s="3"/>
      <c r="F24" s="3"/>
      <c r="G24" s="3"/>
    </row>
    <row r="25" spans="1:7" x14ac:dyDescent="0.25">
      <c r="A25" s="17" t="s">
        <v>28</v>
      </c>
      <c r="B25" s="3"/>
      <c r="C25" s="3"/>
      <c r="D25" s="7"/>
      <c r="E25" s="3"/>
      <c r="F25" s="7"/>
      <c r="G25" s="3"/>
    </row>
    <row r="26" spans="1:7" x14ac:dyDescent="0.25">
      <c r="A26" s="17" t="s">
        <v>29</v>
      </c>
      <c r="B26" s="3"/>
      <c r="C26" s="3"/>
      <c r="D26" s="3"/>
      <c r="E26" s="3"/>
      <c r="F26" s="3"/>
      <c r="G26" s="3"/>
    </row>
    <row r="27" spans="1:7" x14ac:dyDescent="0.25">
      <c r="A27" s="1"/>
      <c r="B27" s="1"/>
      <c r="C27" s="1"/>
      <c r="D27" s="1"/>
      <c r="E27" s="1"/>
      <c r="F27" s="1"/>
      <c r="G27" s="1"/>
    </row>
  </sheetData>
  <mergeCells count="3">
    <mergeCell ref="B6:C6"/>
    <mergeCell ref="D6:E6"/>
    <mergeCell ref="F6:G6"/>
  </mergeCells>
  <pageMargins left="0.7" right="0.7" top="0.75" bottom="0.75" header="0.3" footer="0.3"/>
  <pageSetup scale="84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7"/>
  <sheetViews>
    <sheetView zoomScaleNormal="100" workbookViewId="0"/>
  </sheetViews>
  <sheetFormatPr defaultColWidth="8.85546875" defaultRowHeight="15" x14ac:dyDescent="0.25"/>
  <cols>
    <col min="1" max="1" width="30" customWidth="1"/>
    <col min="2" max="2" width="13.85546875" customWidth="1"/>
    <col min="3" max="3" width="12.28515625" customWidth="1"/>
    <col min="4" max="4" width="13.85546875" customWidth="1"/>
    <col min="5" max="5" width="11" customWidth="1"/>
    <col min="6" max="6" width="13.85546875" customWidth="1"/>
    <col min="7" max="7" width="12.140625" customWidth="1"/>
  </cols>
  <sheetData>
    <row r="1" spans="1:7" ht="18.75" x14ac:dyDescent="0.3">
      <c r="A1" s="35" t="s">
        <v>30</v>
      </c>
      <c r="B1" s="35"/>
      <c r="C1" s="35"/>
      <c r="D1" s="35"/>
      <c r="E1" s="3"/>
      <c r="F1" s="3"/>
      <c r="G1" s="3"/>
    </row>
    <row r="2" spans="1:7" ht="18.75" x14ac:dyDescent="0.3">
      <c r="A2" s="8" t="s">
        <v>0</v>
      </c>
      <c r="B2" s="3"/>
      <c r="C2" s="3"/>
      <c r="D2" s="3"/>
      <c r="E2" s="3"/>
      <c r="F2" s="3"/>
      <c r="G2" s="3"/>
    </row>
    <row r="3" spans="1:7" ht="18.75" x14ac:dyDescent="0.3">
      <c r="A3" s="8" t="s">
        <v>1</v>
      </c>
      <c r="B3" s="3"/>
      <c r="C3" s="3"/>
      <c r="D3" s="3"/>
      <c r="E3" s="3"/>
      <c r="F3" s="3"/>
      <c r="G3" s="3"/>
    </row>
    <row r="4" spans="1:7" ht="12.95" customHeight="1" x14ac:dyDescent="0.25">
      <c r="A4" s="3"/>
      <c r="B4" s="3"/>
      <c r="C4" s="3"/>
      <c r="D4" s="3"/>
      <c r="E4" s="3"/>
      <c r="F4" s="3"/>
      <c r="G4" s="3"/>
    </row>
    <row r="5" spans="1:7" ht="12.95" customHeight="1" thickBot="1" x14ac:dyDescent="0.3">
      <c r="A5" s="4"/>
      <c r="B5" s="4"/>
      <c r="C5" s="4"/>
      <c r="D5" s="4"/>
      <c r="E5" s="4"/>
      <c r="F5" s="4"/>
      <c r="G5" s="4"/>
    </row>
    <row r="6" spans="1:7" ht="15.75" thickBot="1" x14ac:dyDescent="0.3">
      <c r="A6" s="32"/>
      <c r="B6" s="36" t="s">
        <v>2</v>
      </c>
      <c r="C6" s="36"/>
      <c r="D6" s="36" t="s">
        <v>3</v>
      </c>
      <c r="E6" s="36"/>
      <c r="F6" s="36" t="s">
        <v>4</v>
      </c>
      <c r="G6" s="36"/>
    </row>
    <row r="7" spans="1:7" x14ac:dyDescent="0.25">
      <c r="A7" s="3"/>
      <c r="B7" s="5" t="s">
        <v>5</v>
      </c>
      <c r="C7" s="5" t="s">
        <v>6</v>
      </c>
      <c r="D7" s="5" t="s">
        <v>5</v>
      </c>
      <c r="E7" s="5" t="s">
        <v>6</v>
      </c>
      <c r="F7" s="5" t="s">
        <v>5</v>
      </c>
      <c r="G7" s="5" t="s">
        <v>6</v>
      </c>
    </row>
    <row r="8" spans="1:7" x14ac:dyDescent="0.25">
      <c r="A8" s="3"/>
      <c r="B8" s="6"/>
      <c r="C8" s="6"/>
      <c r="D8" s="6"/>
      <c r="E8" s="6"/>
      <c r="F8" s="6"/>
      <c r="G8" s="6"/>
    </row>
    <row r="9" spans="1:7" x14ac:dyDescent="0.25">
      <c r="A9" s="13" t="s">
        <v>7</v>
      </c>
      <c r="B9" s="14">
        <f>D9+F9</f>
        <v>3217.7</v>
      </c>
      <c r="C9" s="14">
        <f>B9/B$9*100</f>
        <v>100</v>
      </c>
      <c r="D9" s="34">
        <v>887.5</v>
      </c>
      <c r="E9" s="14">
        <f>D9/D$9*100</f>
        <v>100</v>
      </c>
      <c r="F9" s="34">
        <v>2330.1999999999998</v>
      </c>
      <c r="G9" s="14">
        <f>F9/F$9*100</f>
        <v>100</v>
      </c>
    </row>
    <row r="10" spans="1:7" x14ac:dyDescent="0.25">
      <c r="A10" s="13"/>
      <c r="B10" s="14"/>
      <c r="C10" s="14"/>
      <c r="D10" s="14"/>
      <c r="E10" s="14"/>
      <c r="F10" s="14"/>
      <c r="G10" s="14"/>
    </row>
    <row r="11" spans="1:7" x14ac:dyDescent="0.25">
      <c r="A11" s="15" t="s">
        <v>19</v>
      </c>
      <c r="B11" s="14">
        <f t="shared" ref="B11:B22" si="0">D11+F11</f>
        <v>22.7</v>
      </c>
      <c r="C11" s="14">
        <f t="shared" ref="C11:C22" si="1">B11/B$9*100</f>
        <v>0.70547285328029341</v>
      </c>
      <c r="D11" s="14">
        <v>8.1999999999999993</v>
      </c>
      <c r="E11" s="14">
        <f t="shared" ref="E11:E22" si="2">D11/D$9*100</f>
        <v>0.92394366197183098</v>
      </c>
      <c r="F11" s="14">
        <v>14.5</v>
      </c>
      <c r="G11" s="14">
        <f t="shared" ref="G11:G22" si="3">F11/F$9*100</f>
        <v>0.62226418333190281</v>
      </c>
    </row>
    <row r="12" spans="1:7" x14ac:dyDescent="0.25">
      <c r="A12" s="15" t="s">
        <v>18</v>
      </c>
      <c r="B12" s="14">
        <f t="shared" si="0"/>
        <v>3.8000000000000003</v>
      </c>
      <c r="C12" s="14">
        <f t="shared" si="1"/>
        <v>0.1180967772011064</v>
      </c>
      <c r="D12" s="14">
        <v>1.1000000000000001</v>
      </c>
      <c r="E12" s="14">
        <f t="shared" si="2"/>
        <v>0.12394366197183099</v>
      </c>
      <c r="F12" s="14">
        <v>2.7</v>
      </c>
      <c r="G12" s="14">
        <f t="shared" si="3"/>
        <v>0.11586988241352675</v>
      </c>
    </row>
    <row r="13" spans="1:7" x14ac:dyDescent="0.25">
      <c r="A13" s="15" t="s">
        <v>17</v>
      </c>
      <c r="B13" s="14">
        <f t="shared" si="0"/>
        <v>26.4</v>
      </c>
      <c r="C13" s="14">
        <f t="shared" si="1"/>
        <v>0.8204618205550549</v>
      </c>
      <c r="D13" s="14">
        <v>11.2</v>
      </c>
      <c r="E13" s="14">
        <f t="shared" si="2"/>
        <v>1.2619718309859154</v>
      </c>
      <c r="F13" s="14">
        <v>15.2</v>
      </c>
      <c r="G13" s="14">
        <f t="shared" si="3"/>
        <v>0.65230452321689125</v>
      </c>
    </row>
    <row r="14" spans="1:7" x14ac:dyDescent="0.25">
      <c r="A14" s="15" t="s">
        <v>16</v>
      </c>
      <c r="B14" s="14">
        <f t="shared" si="0"/>
        <v>34.200000000000003</v>
      </c>
      <c r="C14" s="14">
        <f t="shared" si="1"/>
        <v>1.0628709948099577</v>
      </c>
      <c r="D14" s="14">
        <v>3.2</v>
      </c>
      <c r="E14" s="14">
        <f t="shared" si="2"/>
        <v>0.36056338028169016</v>
      </c>
      <c r="F14" s="14">
        <v>31</v>
      </c>
      <c r="G14" s="14">
        <f t="shared" si="3"/>
        <v>1.3303579091923441</v>
      </c>
    </row>
    <row r="15" spans="1:7" x14ac:dyDescent="0.25">
      <c r="A15" s="15" t="s">
        <v>15</v>
      </c>
      <c r="B15" s="14">
        <f t="shared" si="0"/>
        <v>330.3</v>
      </c>
      <c r="C15" s="14">
        <f t="shared" si="1"/>
        <v>10.265096186717221</v>
      </c>
      <c r="D15" s="14">
        <v>81.900000000000006</v>
      </c>
      <c r="E15" s="14">
        <f t="shared" si="2"/>
        <v>9.2281690140845072</v>
      </c>
      <c r="F15" s="14">
        <v>248.4</v>
      </c>
      <c r="G15" s="14">
        <f t="shared" si="3"/>
        <v>10.660029182044459</v>
      </c>
    </row>
    <row r="16" spans="1:7" x14ac:dyDescent="0.25">
      <c r="A16" s="15" t="s">
        <v>14</v>
      </c>
      <c r="B16" s="14">
        <f t="shared" si="0"/>
        <v>1104.8</v>
      </c>
      <c r="C16" s="14">
        <f t="shared" si="1"/>
        <v>34.33508406625851</v>
      </c>
      <c r="D16" s="14">
        <v>401</v>
      </c>
      <c r="E16" s="14">
        <f t="shared" si="2"/>
        <v>45.183098591549296</v>
      </c>
      <c r="F16" s="14">
        <v>703.8</v>
      </c>
      <c r="G16" s="14">
        <f t="shared" si="3"/>
        <v>30.203416015792634</v>
      </c>
    </row>
    <row r="17" spans="1:7" x14ac:dyDescent="0.25">
      <c r="A17" s="15" t="s">
        <v>13</v>
      </c>
      <c r="B17" s="14">
        <f t="shared" si="0"/>
        <v>77.8</v>
      </c>
      <c r="C17" s="14">
        <f t="shared" si="1"/>
        <v>2.4178761226963359</v>
      </c>
      <c r="D17" s="14">
        <v>15.8</v>
      </c>
      <c r="E17" s="14">
        <f t="shared" si="2"/>
        <v>1.7802816901408451</v>
      </c>
      <c r="F17" s="14">
        <v>62</v>
      </c>
      <c r="G17" s="14">
        <f t="shared" si="3"/>
        <v>2.6607158183846882</v>
      </c>
    </row>
    <row r="18" spans="1:7" x14ac:dyDescent="0.25">
      <c r="A18" s="15" t="s">
        <v>12</v>
      </c>
      <c r="B18" s="14">
        <f t="shared" si="0"/>
        <v>59.5</v>
      </c>
      <c r="C18" s="14">
        <f t="shared" si="1"/>
        <v>1.8491469061752184</v>
      </c>
      <c r="D18" s="14">
        <v>23.7</v>
      </c>
      <c r="E18" s="14">
        <f t="shared" si="2"/>
        <v>2.6704225352112676</v>
      </c>
      <c r="F18" s="14">
        <v>35.799999999999997</v>
      </c>
      <c r="G18" s="14">
        <f t="shared" si="3"/>
        <v>1.5363488112608359</v>
      </c>
    </row>
    <row r="19" spans="1:7" x14ac:dyDescent="0.25">
      <c r="A19" s="15" t="s">
        <v>11</v>
      </c>
      <c r="B19" s="14">
        <f t="shared" si="0"/>
        <v>877.5</v>
      </c>
      <c r="C19" s="14">
        <f t="shared" si="1"/>
        <v>27.271032103676539</v>
      </c>
      <c r="D19" s="14">
        <v>130.5</v>
      </c>
      <c r="E19" s="14">
        <f t="shared" si="2"/>
        <v>14.704225352112676</v>
      </c>
      <c r="F19" s="14">
        <v>747</v>
      </c>
      <c r="G19" s="14">
        <f t="shared" si="3"/>
        <v>32.057334134409068</v>
      </c>
    </row>
    <row r="20" spans="1:7" x14ac:dyDescent="0.25">
      <c r="A20" s="15" t="s">
        <v>10</v>
      </c>
      <c r="B20" s="14">
        <f t="shared" si="0"/>
        <v>485.4</v>
      </c>
      <c r="C20" s="14">
        <f t="shared" si="1"/>
        <v>15.085309382478169</v>
      </c>
      <c r="D20" s="14">
        <v>107.6</v>
      </c>
      <c r="E20" s="14">
        <f t="shared" si="2"/>
        <v>12.123943661971829</v>
      </c>
      <c r="F20" s="14">
        <v>377.8</v>
      </c>
      <c r="G20" s="14">
        <f t="shared" si="3"/>
        <v>16.213200583640891</v>
      </c>
    </row>
    <row r="21" spans="1:7" x14ac:dyDescent="0.25">
      <c r="A21" s="15" t="s">
        <v>9</v>
      </c>
      <c r="B21" s="14">
        <f t="shared" si="0"/>
        <v>75.900000000000006</v>
      </c>
      <c r="C21" s="14">
        <f t="shared" si="1"/>
        <v>2.3588277340957831</v>
      </c>
      <c r="D21" s="14">
        <v>10.5</v>
      </c>
      <c r="E21" s="14">
        <f t="shared" si="2"/>
        <v>1.1830985915492958</v>
      </c>
      <c r="F21" s="14">
        <v>65.400000000000006</v>
      </c>
      <c r="G21" s="14">
        <f t="shared" si="3"/>
        <v>2.8066260406832035</v>
      </c>
    </row>
    <row r="22" spans="1:7" x14ac:dyDescent="0.25">
      <c r="A22" s="15" t="s">
        <v>8</v>
      </c>
      <c r="B22" s="14">
        <f t="shared" si="0"/>
        <v>119.6</v>
      </c>
      <c r="C22" s="14">
        <f t="shared" si="1"/>
        <v>3.7169406719085063</v>
      </c>
      <c r="D22" s="14">
        <v>92.8</v>
      </c>
      <c r="E22" s="14">
        <f t="shared" si="2"/>
        <v>10.456338028169014</v>
      </c>
      <c r="F22" s="14">
        <v>26.8</v>
      </c>
      <c r="G22" s="14">
        <f t="shared" si="3"/>
        <v>1.1501158698824137</v>
      </c>
    </row>
    <row r="23" spans="1:7" ht="15.75" thickBot="1" x14ac:dyDescent="0.3">
      <c r="A23" s="9"/>
      <c r="B23" s="9"/>
      <c r="C23" s="10"/>
      <c r="D23" s="11"/>
      <c r="E23" s="12"/>
      <c r="F23" s="11"/>
      <c r="G23" s="10"/>
    </row>
    <row r="24" spans="1:7" x14ac:dyDescent="0.25">
      <c r="A24" s="16" t="s">
        <v>20</v>
      </c>
      <c r="B24" s="3"/>
      <c r="C24" s="3"/>
      <c r="D24" s="3"/>
      <c r="E24" s="3"/>
      <c r="F24" s="3"/>
      <c r="G24" s="3"/>
    </row>
    <row r="25" spans="1:7" x14ac:dyDescent="0.25">
      <c r="A25" s="17" t="s">
        <v>28</v>
      </c>
      <c r="B25" s="3"/>
      <c r="C25" s="3"/>
      <c r="D25" s="7"/>
      <c r="E25" s="3"/>
      <c r="F25" s="7"/>
      <c r="G25" s="3"/>
    </row>
    <row r="26" spans="1:7" x14ac:dyDescent="0.25">
      <c r="A26" s="17" t="s">
        <v>29</v>
      </c>
      <c r="B26" s="3"/>
      <c r="C26" s="3"/>
      <c r="D26" s="3"/>
      <c r="E26" s="3"/>
      <c r="F26" s="3"/>
      <c r="G26" s="3"/>
    </row>
    <row r="27" spans="1:7" x14ac:dyDescent="0.25">
      <c r="A27" s="1"/>
      <c r="B27" s="1"/>
      <c r="C27" s="1"/>
      <c r="D27" s="1"/>
      <c r="E27" s="1"/>
      <c r="F27" s="1"/>
      <c r="G27" s="1"/>
    </row>
  </sheetData>
  <mergeCells count="3">
    <mergeCell ref="B6:C6"/>
    <mergeCell ref="D6:E6"/>
    <mergeCell ref="F6:G6"/>
  </mergeCells>
  <pageMargins left="0.7" right="0.7" top="0.75" bottom="0.75" header="0.3" footer="0.3"/>
  <pageSetup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7"/>
  <sheetViews>
    <sheetView zoomScaleNormal="100" workbookViewId="0"/>
  </sheetViews>
  <sheetFormatPr defaultColWidth="8.85546875" defaultRowHeight="15" x14ac:dyDescent="0.25"/>
  <cols>
    <col min="1" max="1" width="30" customWidth="1"/>
    <col min="2" max="2" width="13.85546875" customWidth="1"/>
    <col min="3" max="3" width="12.28515625" customWidth="1"/>
    <col min="4" max="4" width="13.85546875" customWidth="1"/>
    <col min="5" max="5" width="11" customWidth="1"/>
    <col min="6" max="6" width="13.85546875" customWidth="1"/>
    <col min="7" max="7" width="12.140625" customWidth="1"/>
  </cols>
  <sheetData>
    <row r="1" spans="1:7" ht="18.75" x14ac:dyDescent="0.3">
      <c r="A1" s="35" t="s">
        <v>27</v>
      </c>
      <c r="B1" s="35"/>
      <c r="C1" s="35"/>
      <c r="D1" s="35"/>
      <c r="E1" s="3"/>
      <c r="F1" s="3"/>
      <c r="G1" s="3"/>
    </row>
    <row r="2" spans="1:7" ht="18.75" x14ac:dyDescent="0.3">
      <c r="A2" s="8" t="s">
        <v>0</v>
      </c>
      <c r="B2" s="3"/>
      <c r="C2" s="3"/>
      <c r="D2" s="3"/>
      <c r="E2" s="3"/>
      <c r="F2" s="3"/>
      <c r="G2" s="3"/>
    </row>
    <row r="3" spans="1:7" ht="18.75" x14ac:dyDescent="0.3">
      <c r="A3" s="8" t="s">
        <v>1</v>
      </c>
      <c r="B3" s="3"/>
      <c r="C3" s="3"/>
      <c r="D3" s="3"/>
      <c r="E3" s="3"/>
      <c r="F3" s="3"/>
      <c r="G3" s="3"/>
    </row>
    <row r="4" spans="1:7" ht="12.95" customHeight="1" x14ac:dyDescent="0.25">
      <c r="A4" s="3"/>
      <c r="B4" s="3"/>
      <c r="C4" s="3"/>
      <c r="D4" s="3"/>
      <c r="E4" s="3"/>
      <c r="F4" s="3"/>
      <c r="G4" s="3"/>
    </row>
    <row r="5" spans="1:7" ht="12.95" customHeight="1" thickBot="1" x14ac:dyDescent="0.3">
      <c r="A5" s="4"/>
      <c r="B5" s="4"/>
      <c r="C5" s="4"/>
      <c r="D5" s="4"/>
      <c r="E5" s="4"/>
      <c r="F5" s="4"/>
      <c r="G5" s="4"/>
    </row>
    <row r="6" spans="1:7" ht="15.75" thickBot="1" x14ac:dyDescent="0.3">
      <c r="A6" s="32"/>
      <c r="B6" s="36" t="s">
        <v>2</v>
      </c>
      <c r="C6" s="36"/>
      <c r="D6" s="36" t="s">
        <v>3</v>
      </c>
      <c r="E6" s="36"/>
      <c r="F6" s="36" t="s">
        <v>4</v>
      </c>
      <c r="G6" s="36"/>
    </row>
    <row r="7" spans="1:7" x14ac:dyDescent="0.25">
      <c r="A7" s="3"/>
      <c r="B7" s="5" t="s">
        <v>5</v>
      </c>
      <c r="C7" s="5" t="s">
        <v>6</v>
      </c>
      <c r="D7" s="5" t="s">
        <v>5</v>
      </c>
      <c r="E7" s="5" t="s">
        <v>6</v>
      </c>
      <c r="F7" s="5" t="s">
        <v>5</v>
      </c>
      <c r="G7" s="5" t="s">
        <v>6</v>
      </c>
    </row>
    <row r="8" spans="1:7" x14ac:dyDescent="0.25">
      <c r="A8" s="3"/>
      <c r="B8" s="6"/>
      <c r="C8" s="6"/>
      <c r="D8" s="6"/>
      <c r="E8" s="6"/>
      <c r="F8" s="6"/>
      <c r="G8" s="6"/>
    </row>
    <row r="9" spans="1:7" x14ac:dyDescent="0.25">
      <c r="A9" s="13" t="s">
        <v>7</v>
      </c>
      <c r="B9" s="14">
        <f>D9+F9</f>
        <v>3504.3</v>
      </c>
      <c r="C9" s="14">
        <f>B9/B$9*100</f>
        <v>100</v>
      </c>
      <c r="D9" s="34">
        <v>930.4</v>
      </c>
      <c r="E9" s="14">
        <f>D9/D$9*100</f>
        <v>100</v>
      </c>
      <c r="F9" s="34">
        <v>2573.9</v>
      </c>
      <c r="G9" s="14">
        <f>F9/F$9*100</f>
        <v>100</v>
      </c>
    </row>
    <row r="10" spans="1:7" x14ac:dyDescent="0.25">
      <c r="A10" s="13"/>
      <c r="B10" s="14"/>
      <c r="C10" s="14"/>
      <c r="D10" s="14"/>
      <c r="E10" s="14"/>
      <c r="F10" s="14"/>
      <c r="G10" s="14"/>
    </row>
    <row r="11" spans="1:7" x14ac:dyDescent="0.25">
      <c r="A11" s="15" t="s">
        <v>19</v>
      </c>
      <c r="B11" s="14">
        <f t="shared" ref="B11:B22" si="0">D11+F11</f>
        <v>21.4</v>
      </c>
      <c r="C11" s="14">
        <f t="shared" ref="C11:C22" si="1">B11/B$9*100</f>
        <v>0.61067830950546464</v>
      </c>
      <c r="D11" s="14">
        <v>8.4</v>
      </c>
      <c r="E11" s="14">
        <f t="shared" ref="E11:E22" si="2">D11/D$9*100</f>
        <v>0.90283748925193474</v>
      </c>
      <c r="F11" s="14">
        <v>13</v>
      </c>
      <c r="G11" s="14">
        <f t="shared" ref="G11:G22" si="3">F11/F$9*100</f>
        <v>0.50507012704456267</v>
      </c>
    </row>
    <row r="12" spans="1:7" x14ac:dyDescent="0.25">
      <c r="A12" s="15" t="s">
        <v>18</v>
      </c>
      <c r="B12" s="14">
        <f t="shared" si="0"/>
        <v>4.5</v>
      </c>
      <c r="C12" s="14">
        <f t="shared" si="1"/>
        <v>0.12841366321376593</v>
      </c>
      <c r="D12" s="14">
        <v>1.1000000000000001</v>
      </c>
      <c r="E12" s="14">
        <f t="shared" si="2"/>
        <v>0.11822871883061051</v>
      </c>
      <c r="F12" s="14">
        <v>3.4</v>
      </c>
      <c r="G12" s="14">
        <f t="shared" si="3"/>
        <v>0.13209526399627025</v>
      </c>
    </row>
    <row r="13" spans="1:7" x14ac:dyDescent="0.25">
      <c r="A13" s="15" t="s">
        <v>17</v>
      </c>
      <c r="B13" s="14">
        <f t="shared" si="0"/>
        <v>27.700000000000003</v>
      </c>
      <c r="C13" s="14">
        <f t="shared" si="1"/>
        <v>0.79045743800473711</v>
      </c>
      <c r="D13" s="14">
        <v>9.6</v>
      </c>
      <c r="E13" s="14">
        <f t="shared" si="2"/>
        <v>1.0318142734307825</v>
      </c>
      <c r="F13" s="14">
        <v>18.100000000000001</v>
      </c>
      <c r="G13" s="14">
        <f t="shared" si="3"/>
        <v>0.70321302303896815</v>
      </c>
    </row>
    <row r="14" spans="1:7" x14ac:dyDescent="0.25">
      <c r="A14" s="15" t="s">
        <v>16</v>
      </c>
      <c r="B14" s="14">
        <f t="shared" si="0"/>
        <v>39.6</v>
      </c>
      <c r="C14" s="14">
        <f t="shared" si="1"/>
        <v>1.1300402362811404</v>
      </c>
      <c r="D14" s="14">
        <v>3.2</v>
      </c>
      <c r="E14" s="14">
        <f t="shared" si="2"/>
        <v>0.34393809114359414</v>
      </c>
      <c r="F14" s="14">
        <v>36.4</v>
      </c>
      <c r="G14" s="14">
        <f t="shared" si="3"/>
        <v>1.4141963557247754</v>
      </c>
    </row>
    <row r="15" spans="1:7" x14ac:dyDescent="0.25">
      <c r="A15" s="15" t="s">
        <v>15</v>
      </c>
      <c r="B15" s="14">
        <f t="shared" si="0"/>
        <v>339.1</v>
      </c>
      <c r="C15" s="14">
        <f t="shared" si="1"/>
        <v>9.6766829323973411</v>
      </c>
      <c r="D15" s="14">
        <v>75.5</v>
      </c>
      <c r="E15" s="14">
        <f t="shared" si="2"/>
        <v>8.1147893379191753</v>
      </c>
      <c r="F15" s="14">
        <v>263.60000000000002</v>
      </c>
      <c r="G15" s="14">
        <f t="shared" si="3"/>
        <v>10.241268114534364</v>
      </c>
    </row>
    <row r="16" spans="1:7" x14ac:dyDescent="0.25">
      <c r="A16" s="15" t="s">
        <v>14</v>
      </c>
      <c r="B16" s="14">
        <f t="shared" si="0"/>
        <v>1198.0999999999999</v>
      </c>
      <c r="C16" s="14">
        <f t="shared" si="1"/>
        <v>34.189424421425102</v>
      </c>
      <c r="D16" s="14">
        <v>434.8</v>
      </c>
      <c r="E16" s="14">
        <f t="shared" si="2"/>
        <v>46.73258813413586</v>
      </c>
      <c r="F16" s="14">
        <v>763.3</v>
      </c>
      <c r="G16" s="14">
        <f t="shared" si="3"/>
        <v>29.655386767162668</v>
      </c>
    </row>
    <row r="17" spans="1:7" x14ac:dyDescent="0.25">
      <c r="A17" s="15" t="s">
        <v>13</v>
      </c>
      <c r="B17" s="14">
        <f t="shared" si="0"/>
        <v>78.5</v>
      </c>
      <c r="C17" s="14">
        <f t="shared" si="1"/>
        <v>2.240105013840139</v>
      </c>
      <c r="D17" s="14">
        <v>15</v>
      </c>
      <c r="E17" s="14">
        <f t="shared" si="2"/>
        <v>1.6122098022355975</v>
      </c>
      <c r="F17" s="14">
        <v>63.5</v>
      </c>
      <c r="G17" s="14">
        <f t="shared" si="3"/>
        <v>2.4670733128715177</v>
      </c>
    </row>
    <row r="18" spans="1:7" x14ac:dyDescent="0.25">
      <c r="A18" s="15" t="s">
        <v>12</v>
      </c>
      <c r="B18" s="14">
        <f t="shared" si="0"/>
        <v>66.900000000000006</v>
      </c>
      <c r="C18" s="14">
        <f t="shared" si="1"/>
        <v>1.9090831264446537</v>
      </c>
      <c r="D18" s="14">
        <v>23.8</v>
      </c>
      <c r="E18" s="14">
        <f t="shared" si="2"/>
        <v>2.5580395528804818</v>
      </c>
      <c r="F18" s="14">
        <v>43.1</v>
      </c>
      <c r="G18" s="14">
        <f t="shared" si="3"/>
        <v>1.6745017288938964</v>
      </c>
    </row>
    <row r="19" spans="1:7" x14ac:dyDescent="0.25">
      <c r="A19" s="15" t="s">
        <v>11</v>
      </c>
      <c r="B19" s="14">
        <f t="shared" si="0"/>
        <v>971.40000000000009</v>
      </c>
      <c r="C19" s="14">
        <f t="shared" si="1"/>
        <v>27.720229432411607</v>
      </c>
      <c r="D19" s="14">
        <v>137.19999999999999</v>
      </c>
      <c r="E19" s="14">
        <f t="shared" si="2"/>
        <v>14.746345657781598</v>
      </c>
      <c r="F19" s="14">
        <v>834.2</v>
      </c>
      <c r="G19" s="14">
        <f t="shared" si="3"/>
        <v>32.409961536967245</v>
      </c>
    </row>
    <row r="20" spans="1:7" x14ac:dyDescent="0.25">
      <c r="A20" s="15" t="s">
        <v>10</v>
      </c>
      <c r="B20" s="14">
        <f t="shared" si="0"/>
        <v>534.69999999999993</v>
      </c>
      <c r="C20" s="14">
        <f t="shared" si="1"/>
        <v>15.258396826755696</v>
      </c>
      <c r="D20" s="14">
        <v>108.3</v>
      </c>
      <c r="E20" s="14">
        <f t="shared" si="2"/>
        <v>11.640154772141015</v>
      </c>
      <c r="F20" s="14">
        <v>426.4</v>
      </c>
      <c r="G20" s="14">
        <f t="shared" si="3"/>
        <v>16.566300167061655</v>
      </c>
    </row>
    <row r="21" spans="1:7" x14ac:dyDescent="0.25">
      <c r="A21" s="15" t="s">
        <v>9</v>
      </c>
      <c r="B21" s="14">
        <f t="shared" si="0"/>
        <v>91.899999999999991</v>
      </c>
      <c r="C21" s="14">
        <f t="shared" si="1"/>
        <v>2.6224923665211306</v>
      </c>
      <c r="D21" s="14">
        <v>10.6</v>
      </c>
      <c r="E21" s="14">
        <f t="shared" si="2"/>
        <v>1.1392949269131556</v>
      </c>
      <c r="F21" s="14">
        <v>81.3</v>
      </c>
      <c r="G21" s="14">
        <f t="shared" si="3"/>
        <v>3.1586308714402267</v>
      </c>
    </row>
    <row r="22" spans="1:7" x14ac:dyDescent="0.25">
      <c r="A22" s="15" t="s">
        <v>8</v>
      </c>
      <c r="B22" s="14">
        <f t="shared" si="0"/>
        <v>130.80000000000001</v>
      </c>
      <c r="C22" s="14">
        <f t="shared" si="1"/>
        <v>3.73255714408013</v>
      </c>
      <c r="D22" s="14">
        <v>103</v>
      </c>
      <c r="E22" s="14">
        <f t="shared" si="2"/>
        <v>11.070507308684437</v>
      </c>
      <c r="F22" s="14">
        <v>27.8</v>
      </c>
      <c r="G22" s="14">
        <f t="shared" si="3"/>
        <v>1.0800730409106802</v>
      </c>
    </row>
    <row r="23" spans="1:7" ht="15.75" thickBot="1" x14ac:dyDescent="0.3">
      <c r="A23" s="9"/>
      <c r="B23" s="9"/>
      <c r="C23" s="10"/>
      <c r="D23" s="11"/>
      <c r="E23" s="12"/>
      <c r="F23" s="11"/>
      <c r="G23" s="10"/>
    </row>
    <row r="24" spans="1:7" x14ac:dyDescent="0.25">
      <c r="A24" s="16" t="s">
        <v>20</v>
      </c>
      <c r="B24" s="3"/>
      <c r="C24" s="3"/>
      <c r="D24" s="3"/>
      <c r="E24" s="3"/>
      <c r="F24" s="3"/>
      <c r="G24" s="3"/>
    </row>
    <row r="25" spans="1:7" x14ac:dyDescent="0.25">
      <c r="A25" s="17" t="s">
        <v>28</v>
      </c>
      <c r="B25" s="3"/>
      <c r="C25" s="3"/>
      <c r="D25" s="7"/>
      <c r="E25" s="3"/>
      <c r="F25" s="7"/>
      <c r="G25" s="3"/>
    </row>
    <row r="26" spans="1:7" x14ac:dyDescent="0.25">
      <c r="A26" s="17" t="s">
        <v>29</v>
      </c>
      <c r="B26" s="3"/>
      <c r="C26" s="3"/>
      <c r="D26" s="3"/>
      <c r="E26" s="3"/>
      <c r="F26" s="3"/>
      <c r="G26" s="3"/>
    </row>
    <row r="27" spans="1:7" x14ac:dyDescent="0.25">
      <c r="A27" s="1"/>
      <c r="B27" s="1"/>
      <c r="C27" s="1"/>
      <c r="D27" s="1"/>
      <c r="E27" s="1"/>
      <c r="F27" s="1"/>
      <c r="G27" s="1"/>
    </row>
  </sheetData>
  <mergeCells count="3">
    <mergeCell ref="B6:C6"/>
    <mergeCell ref="D6:E6"/>
    <mergeCell ref="F6:G6"/>
  </mergeCells>
  <pageMargins left="0.7" right="0.7" top="0.75" bottom="0.75" header="0.3" footer="0.3"/>
  <pageSetup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7"/>
  <sheetViews>
    <sheetView zoomScaleNormal="100" workbookViewId="0"/>
  </sheetViews>
  <sheetFormatPr defaultColWidth="8.85546875" defaultRowHeight="15" x14ac:dyDescent="0.25"/>
  <cols>
    <col min="1" max="1" width="30" customWidth="1"/>
    <col min="2" max="2" width="13.85546875" customWidth="1"/>
    <col min="3" max="3" width="12.28515625" customWidth="1"/>
    <col min="4" max="4" width="13.85546875" customWidth="1"/>
    <col min="5" max="5" width="11" customWidth="1"/>
    <col min="6" max="6" width="13.85546875" customWidth="1"/>
    <col min="7" max="7" width="12.140625" customWidth="1"/>
  </cols>
  <sheetData>
    <row r="1" spans="1:7" ht="18.75" x14ac:dyDescent="0.3">
      <c r="A1" s="35" t="s">
        <v>26</v>
      </c>
      <c r="B1" s="35"/>
      <c r="C1" s="35"/>
      <c r="D1" s="35"/>
      <c r="E1" s="3"/>
      <c r="F1" s="3"/>
      <c r="G1" s="3"/>
    </row>
    <row r="2" spans="1:7" ht="18.75" x14ac:dyDescent="0.3">
      <c r="A2" s="8" t="s">
        <v>0</v>
      </c>
      <c r="B2" s="3"/>
      <c r="C2" s="3"/>
      <c r="D2" s="3"/>
      <c r="E2" s="3"/>
      <c r="F2" s="3"/>
      <c r="G2" s="3"/>
    </row>
    <row r="3" spans="1:7" ht="18.75" x14ac:dyDescent="0.3">
      <c r="A3" s="8" t="s">
        <v>1</v>
      </c>
      <c r="B3" s="3"/>
      <c r="C3" s="3"/>
      <c r="D3" s="3"/>
      <c r="E3" s="3"/>
      <c r="F3" s="3"/>
      <c r="G3" s="3"/>
    </row>
    <row r="4" spans="1:7" ht="12.95" customHeight="1" x14ac:dyDescent="0.25">
      <c r="A4" s="3"/>
      <c r="B4" s="3"/>
      <c r="C4" s="3"/>
      <c r="D4" s="3"/>
      <c r="E4" s="3"/>
      <c r="F4" s="3"/>
      <c r="G4" s="3"/>
    </row>
    <row r="5" spans="1:7" ht="12.95" customHeight="1" thickBot="1" x14ac:dyDescent="0.3">
      <c r="A5" s="4"/>
      <c r="B5" s="4"/>
      <c r="C5" s="4"/>
      <c r="D5" s="4"/>
      <c r="E5" s="4"/>
      <c r="F5" s="4"/>
      <c r="G5" s="4"/>
    </row>
    <row r="6" spans="1:7" ht="15.75" thickBot="1" x14ac:dyDescent="0.3">
      <c r="A6" s="32"/>
      <c r="B6" s="36" t="s">
        <v>2</v>
      </c>
      <c r="C6" s="36"/>
      <c r="D6" s="36" t="s">
        <v>3</v>
      </c>
      <c r="E6" s="36"/>
      <c r="F6" s="36" t="s">
        <v>4</v>
      </c>
      <c r="G6" s="36"/>
    </row>
    <row r="7" spans="1:7" x14ac:dyDescent="0.25">
      <c r="A7" s="3"/>
      <c r="B7" s="5" t="s">
        <v>5</v>
      </c>
      <c r="C7" s="5" t="s">
        <v>6</v>
      </c>
      <c r="D7" s="5" t="s">
        <v>5</v>
      </c>
      <c r="E7" s="5" t="s">
        <v>6</v>
      </c>
      <c r="F7" s="5" t="s">
        <v>5</v>
      </c>
      <c r="G7" s="5" t="s">
        <v>6</v>
      </c>
    </row>
    <row r="8" spans="1:7" x14ac:dyDescent="0.25">
      <c r="A8" s="3"/>
      <c r="B8" s="6"/>
      <c r="C8" s="6"/>
      <c r="D8" s="6"/>
      <c r="E8" s="6"/>
      <c r="F8" s="6"/>
      <c r="G8" s="6"/>
    </row>
    <row r="9" spans="1:7" x14ac:dyDescent="0.25">
      <c r="A9" s="13" t="s">
        <v>7</v>
      </c>
      <c r="B9" s="14">
        <f>D9+F9</f>
        <v>3744.5</v>
      </c>
      <c r="C9" s="14">
        <f>B9/B$9*100</f>
        <v>100</v>
      </c>
      <c r="D9" s="14">
        <v>1216.3</v>
      </c>
      <c r="E9" s="14">
        <f>D9/D$9*100</f>
        <v>100</v>
      </c>
      <c r="F9" s="14">
        <v>2528.1999999999998</v>
      </c>
      <c r="G9" s="14">
        <f>F9/F$9*100</f>
        <v>100</v>
      </c>
    </row>
    <row r="10" spans="1:7" x14ac:dyDescent="0.25">
      <c r="A10" s="13"/>
      <c r="B10" s="14"/>
      <c r="C10" s="14"/>
      <c r="D10" s="14"/>
      <c r="E10" s="14"/>
      <c r="F10" s="14"/>
      <c r="G10" s="14"/>
    </row>
    <row r="11" spans="1:7" x14ac:dyDescent="0.25">
      <c r="A11" s="15" t="s">
        <v>19</v>
      </c>
      <c r="B11" s="14">
        <f t="shared" ref="B11:B22" si="0">D11+F11</f>
        <v>20.8</v>
      </c>
      <c r="C11" s="14">
        <f t="shared" ref="C11:C22" si="1">B11/B$9*100</f>
        <v>0.55548137267993059</v>
      </c>
      <c r="D11" s="14">
        <v>7.9</v>
      </c>
      <c r="E11" s="14">
        <f t="shared" ref="E11:E22" si="2">D11/D$9*100</f>
        <v>0.64951081147743162</v>
      </c>
      <c r="F11" s="14">
        <v>12.9</v>
      </c>
      <c r="G11" s="14">
        <f t="shared" ref="G11:G22" si="3">F11/F$9*100</f>
        <v>0.51024444268649638</v>
      </c>
    </row>
    <row r="12" spans="1:7" x14ac:dyDescent="0.25">
      <c r="A12" s="15" t="s">
        <v>18</v>
      </c>
      <c r="B12" s="14">
        <f t="shared" si="0"/>
        <v>1.6</v>
      </c>
      <c r="C12" s="14">
        <f t="shared" si="1"/>
        <v>4.2729336359994666E-2</v>
      </c>
      <c r="D12" s="14">
        <v>1.2</v>
      </c>
      <c r="E12" s="14">
        <f t="shared" si="2"/>
        <v>9.8659870097837707E-2</v>
      </c>
      <c r="F12" s="14">
        <v>0.4</v>
      </c>
      <c r="G12" s="14">
        <f t="shared" si="3"/>
        <v>1.5821533106558025E-2</v>
      </c>
    </row>
    <row r="13" spans="1:7" x14ac:dyDescent="0.25">
      <c r="A13" s="15" t="s">
        <v>17</v>
      </c>
      <c r="B13" s="14">
        <f t="shared" si="0"/>
        <v>21.5</v>
      </c>
      <c r="C13" s="14">
        <f t="shared" si="1"/>
        <v>0.57417545733742825</v>
      </c>
      <c r="D13" s="14">
        <v>9.4</v>
      </c>
      <c r="E13" s="14">
        <f t="shared" si="2"/>
        <v>0.77283564909972879</v>
      </c>
      <c r="F13" s="14">
        <v>12.1</v>
      </c>
      <c r="G13" s="14">
        <f t="shared" si="3"/>
        <v>0.4786013764733803</v>
      </c>
    </row>
    <row r="14" spans="1:7" x14ac:dyDescent="0.25">
      <c r="A14" s="15" t="s">
        <v>16</v>
      </c>
      <c r="B14" s="14">
        <f t="shared" si="0"/>
        <v>47.9</v>
      </c>
      <c r="C14" s="14">
        <f t="shared" si="1"/>
        <v>1.27920950727734</v>
      </c>
      <c r="D14" s="14">
        <v>3.8</v>
      </c>
      <c r="E14" s="14">
        <f t="shared" si="2"/>
        <v>0.31242292197648602</v>
      </c>
      <c r="F14" s="14">
        <v>44.1</v>
      </c>
      <c r="G14" s="14">
        <f t="shared" si="3"/>
        <v>1.7443240249980225</v>
      </c>
    </row>
    <row r="15" spans="1:7" x14ac:dyDescent="0.25">
      <c r="A15" s="15" t="s">
        <v>15</v>
      </c>
      <c r="B15" s="14">
        <f t="shared" si="0"/>
        <v>307.39999999999998</v>
      </c>
      <c r="C15" s="14">
        <f t="shared" si="1"/>
        <v>8.2093737481639728</v>
      </c>
      <c r="D15" s="14">
        <v>86.6</v>
      </c>
      <c r="E15" s="14">
        <f t="shared" si="2"/>
        <v>7.1199539587272875</v>
      </c>
      <c r="F15" s="14">
        <v>220.8</v>
      </c>
      <c r="G15" s="14">
        <f t="shared" si="3"/>
        <v>8.7334862748200308</v>
      </c>
    </row>
    <row r="16" spans="1:7" x14ac:dyDescent="0.25">
      <c r="A16" s="15" t="s">
        <v>14</v>
      </c>
      <c r="B16" s="14">
        <f t="shared" si="0"/>
        <v>1332</v>
      </c>
      <c r="C16" s="14">
        <f t="shared" si="1"/>
        <v>35.572172519695556</v>
      </c>
      <c r="D16" s="14">
        <v>636.9</v>
      </c>
      <c r="E16" s="14">
        <f t="shared" si="2"/>
        <v>52.36372605442736</v>
      </c>
      <c r="F16" s="14">
        <v>695.1</v>
      </c>
      <c r="G16" s="14">
        <f t="shared" si="3"/>
        <v>27.493869155921214</v>
      </c>
    </row>
    <row r="17" spans="1:7" x14ac:dyDescent="0.25">
      <c r="A17" s="15" t="s">
        <v>13</v>
      </c>
      <c r="B17" s="14">
        <f t="shared" si="0"/>
        <v>83.2</v>
      </c>
      <c r="C17" s="14">
        <f t="shared" si="1"/>
        <v>2.2219254907197223</v>
      </c>
      <c r="D17" s="14">
        <v>17.5</v>
      </c>
      <c r="E17" s="14">
        <f t="shared" si="2"/>
        <v>1.4387897722601333</v>
      </c>
      <c r="F17" s="14">
        <v>65.7</v>
      </c>
      <c r="G17" s="14">
        <f t="shared" si="3"/>
        <v>2.5986868127521561</v>
      </c>
    </row>
    <row r="18" spans="1:7" x14ac:dyDescent="0.25">
      <c r="A18" s="15" t="s">
        <v>12</v>
      </c>
      <c r="B18" s="14">
        <f t="shared" si="0"/>
        <v>73</v>
      </c>
      <c r="C18" s="14">
        <f t="shared" si="1"/>
        <v>1.9495259714247566</v>
      </c>
      <c r="D18" s="14">
        <v>27.5</v>
      </c>
      <c r="E18" s="14">
        <f t="shared" si="2"/>
        <v>2.2609553564087808</v>
      </c>
      <c r="F18" s="14">
        <v>45.5</v>
      </c>
      <c r="G18" s="14">
        <f t="shared" si="3"/>
        <v>1.7996993908709755</v>
      </c>
    </row>
    <row r="19" spans="1:7" x14ac:dyDescent="0.25">
      <c r="A19" s="15" t="s">
        <v>11</v>
      </c>
      <c r="B19" s="14">
        <f t="shared" si="0"/>
        <v>1108.3</v>
      </c>
      <c r="C19" s="14">
        <f t="shared" si="1"/>
        <v>29.598077179863797</v>
      </c>
      <c r="D19" s="14">
        <v>165.4</v>
      </c>
      <c r="E19" s="14">
        <f t="shared" si="2"/>
        <v>13.598618761818631</v>
      </c>
      <c r="F19" s="14">
        <v>942.9</v>
      </c>
      <c r="G19" s="14">
        <f t="shared" si="3"/>
        <v>37.295308915433907</v>
      </c>
    </row>
    <row r="20" spans="1:7" x14ac:dyDescent="0.25">
      <c r="A20" s="15" t="s">
        <v>10</v>
      </c>
      <c r="B20" s="14">
        <f t="shared" si="0"/>
        <v>498.9</v>
      </c>
      <c r="C20" s="14">
        <f t="shared" si="1"/>
        <v>13.323541193750835</v>
      </c>
      <c r="D20" s="14">
        <v>119</v>
      </c>
      <c r="E20" s="14">
        <f t="shared" si="2"/>
        <v>9.7837704513689054</v>
      </c>
      <c r="F20" s="14">
        <v>379.9</v>
      </c>
      <c r="G20" s="14">
        <f t="shared" si="3"/>
        <v>15.026501067953484</v>
      </c>
    </row>
    <row r="21" spans="1:7" x14ac:dyDescent="0.25">
      <c r="A21" s="15" t="s">
        <v>9</v>
      </c>
      <c r="B21" s="14">
        <f t="shared" si="0"/>
        <v>86.2</v>
      </c>
      <c r="C21" s="14">
        <f t="shared" si="1"/>
        <v>2.3020429963947122</v>
      </c>
      <c r="D21" s="14">
        <v>15.3</v>
      </c>
      <c r="E21" s="14">
        <f t="shared" si="2"/>
        <v>1.2579133437474308</v>
      </c>
      <c r="F21" s="14">
        <v>70.900000000000006</v>
      </c>
      <c r="G21" s="14">
        <f t="shared" si="3"/>
        <v>2.8043667431374106</v>
      </c>
    </row>
    <row r="22" spans="1:7" x14ac:dyDescent="0.25">
      <c r="A22" s="15" t="s">
        <v>8</v>
      </c>
      <c r="B22" s="14">
        <f t="shared" si="0"/>
        <v>163.80000000000001</v>
      </c>
      <c r="C22" s="14">
        <f t="shared" si="1"/>
        <v>4.3744158098544528</v>
      </c>
      <c r="D22" s="14">
        <v>125.9</v>
      </c>
      <c r="E22" s="14">
        <f t="shared" si="2"/>
        <v>10.351064704431472</v>
      </c>
      <c r="F22" s="14">
        <v>37.9</v>
      </c>
      <c r="G22" s="14">
        <f t="shared" si="3"/>
        <v>1.4990902618463731</v>
      </c>
    </row>
    <row r="23" spans="1:7" ht="15.75" thickBot="1" x14ac:dyDescent="0.3">
      <c r="A23" s="9"/>
      <c r="B23" s="9"/>
      <c r="C23" s="10"/>
      <c r="D23" s="11"/>
      <c r="E23" s="12"/>
      <c r="F23" s="11"/>
      <c r="G23" s="10"/>
    </row>
    <row r="24" spans="1:7" x14ac:dyDescent="0.25">
      <c r="A24" s="16" t="s">
        <v>20</v>
      </c>
      <c r="B24" s="3"/>
      <c r="C24" s="3"/>
      <c r="D24" s="3"/>
      <c r="E24" s="3"/>
      <c r="F24" s="3"/>
      <c r="G24" s="3"/>
    </row>
    <row r="25" spans="1:7" x14ac:dyDescent="0.25">
      <c r="A25" s="17" t="s">
        <v>28</v>
      </c>
      <c r="B25" s="3"/>
      <c r="C25" s="3"/>
      <c r="D25" s="7"/>
      <c r="E25" s="3"/>
      <c r="F25" s="7"/>
      <c r="G25" s="3"/>
    </row>
    <row r="26" spans="1:7" x14ac:dyDescent="0.25">
      <c r="A26" s="17" t="s">
        <v>21</v>
      </c>
      <c r="B26" s="3"/>
      <c r="C26" s="3"/>
      <c r="D26" s="3"/>
      <c r="E26" s="3"/>
      <c r="F26" s="3"/>
      <c r="G26" s="3"/>
    </row>
    <row r="27" spans="1:7" x14ac:dyDescent="0.25">
      <c r="A27" s="1"/>
      <c r="B27" s="1"/>
      <c r="C27" s="1"/>
      <c r="D27" s="1"/>
      <c r="E27" s="1"/>
      <c r="F27" s="1"/>
      <c r="G27" s="1"/>
    </row>
  </sheetData>
  <mergeCells count="3">
    <mergeCell ref="B6:C6"/>
    <mergeCell ref="D6:E6"/>
    <mergeCell ref="F6:G6"/>
  </mergeCells>
  <pageMargins left="0.7" right="0.7" top="0.75" bottom="0.75" header="0.3" footer="0.3"/>
  <pageSetup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27"/>
  <sheetViews>
    <sheetView zoomScaleNormal="100" workbookViewId="0"/>
  </sheetViews>
  <sheetFormatPr defaultColWidth="8.85546875" defaultRowHeight="15" x14ac:dyDescent="0.25"/>
  <cols>
    <col min="1" max="1" width="30" customWidth="1"/>
    <col min="2" max="2" width="13.85546875" customWidth="1"/>
    <col min="3" max="3" width="12.28515625" customWidth="1"/>
    <col min="4" max="4" width="13.85546875" customWidth="1"/>
    <col min="5" max="5" width="11" customWidth="1"/>
    <col min="6" max="6" width="13.85546875" customWidth="1"/>
    <col min="7" max="7" width="12.140625" customWidth="1"/>
  </cols>
  <sheetData>
    <row r="1" spans="1:10" ht="18.75" x14ac:dyDescent="0.3">
      <c r="A1" s="35" t="s">
        <v>25</v>
      </c>
      <c r="B1" s="35"/>
      <c r="C1" s="35"/>
      <c r="D1" s="35"/>
      <c r="E1" s="3"/>
      <c r="F1" s="3"/>
      <c r="G1" s="3"/>
    </row>
    <row r="2" spans="1:10" ht="18.75" x14ac:dyDescent="0.3">
      <c r="A2" s="8" t="s">
        <v>0</v>
      </c>
      <c r="B2" s="3"/>
      <c r="C2" s="3"/>
      <c r="D2" s="3"/>
      <c r="E2" s="3"/>
      <c r="F2" s="3"/>
      <c r="G2" s="3"/>
    </row>
    <row r="3" spans="1:10" ht="18.75" x14ac:dyDescent="0.3">
      <c r="A3" s="8" t="s">
        <v>1</v>
      </c>
      <c r="B3" s="3"/>
      <c r="C3" s="3"/>
      <c r="D3" s="3"/>
      <c r="E3" s="3"/>
      <c r="F3" s="3"/>
      <c r="G3" s="3"/>
    </row>
    <row r="4" spans="1:10" ht="12.95" customHeight="1" x14ac:dyDescent="0.25">
      <c r="A4" s="3"/>
      <c r="B4" s="3"/>
      <c r="C4" s="3"/>
      <c r="D4" s="3"/>
      <c r="E4" s="3"/>
      <c r="F4" s="3"/>
      <c r="G4" s="3"/>
    </row>
    <row r="5" spans="1:10" ht="12.95" customHeight="1" thickBot="1" x14ac:dyDescent="0.3">
      <c r="A5" s="4"/>
      <c r="B5" s="4"/>
      <c r="C5" s="4"/>
      <c r="D5" s="4"/>
      <c r="E5" s="4"/>
      <c r="F5" s="4"/>
      <c r="G5" s="4"/>
    </row>
    <row r="6" spans="1:10" ht="15.75" thickBot="1" x14ac:dyDescent="0.3">
      <c r="A6" s="32"/>
      <c r="B6" s="36" t="s">
        <v>2</v>
      </c>
      <c r="C6" s="36"/>
      <c r="D6" s="36" t="s">
        <v>3</v>
      </c>
      <c r="E6" s="36"/>
      <c r="F6" s="36" t="s">
        <v>4</v>
      </c>
      <c r="G6" s="36"/>
    </row>
    <row r="7" spans="1:10" x14ac:dyDescent="0.25">
      <c r="A7" s="3"/>
      <c r="B7" s="5" t="s">
        <v>5</v>
      </c>
      <c r="C7" s="5" t="s">
        <v>6</v>
      </c>
      <c r="D7" s="5" t="s">
        <v>5</v>
      </c>
      <c r="E7" s="5" t="s">
        <v>6</v>
      </c>
      <c r="F7" s="5" t="s">
        <v>5</v>
      </c>
      <c r="G7" s="5" t="s">
        <v>6</v>
      </c>
    </row>
    <row r="8" spans="1:10" x14ac:dyDescent="0.25">
      <c r="A8" s="3"/>
      <c r="B8" s="6"/>
      <c r="C8" s="6"/>
      <c r="D8" s="6"/>
      <c r="E8" s="6"/>
      <c r="F8" s="6"/>
      <c r="G8" s="6"/>
    </row>
    <row r="9" spans="1:10" x14ac:dyDescent="0.25">
      <c r="A9" s="13" t="s">
        <v>7</v>
      </c>
      <c r="B9" s="14">
        <f>D9+F9</f>
        <v>3645</v>
      </c>
      <c r="C9" s="14">
        <f>B9/B$9*100</f>
        <v>100</v>
      </c>
      <c r="D9" s="14">
        <v>1325.6</v>
      </c>
      <c r="E9" s="14">
        <f>D9/D$9*100</f>
        <v>100</v>
      </c>
      <c r="F9" s="14">
        <v>2319.4</v>
      </c>
      <c r="G9" s="14">
        <f>F9/F$9*100</f>
        <v>100</v>
      </c>
      <c r="I9" s="28"/>
      <c r="J9" s="28"/>
    </row>
    <row r="10" spans="1:10" x14ac:dyDescent="0.25">
      <c r="A10" s="13"/>
      <c r="B10" s="14"/>
      <c r="C10" s="14"/>
      <c r="D10" s="14"/>
      <c r="E10" s="14"/>
      <c r="F10" s="14"/>
      <c r="G10" s="14"/>
    </row>
    <row r="11" spans="1:10" x14ac:dyDescent="0.25">
      <c r="A11" s="15" t="s">
        <v>19</v>
      </c>
      <c r="B11" s="14">
        <f t="shared" ref="B11:B22" si="0">D11+F11</f>
        <v>22.5</v>
      </c>
      <c r="C11" s="14">
        <f t="shared" ref="C11:C22" si="1">B11/B$9*100</f>
        <v>0.61728395061728392</v>
      </c>
      <c r="D11" s="14">
        <v>10.9</v>
      </c>
      <c r="E11" s="14">
        <f t="shared" ref="E11:E22" si="2">D11/D$9*100</f>
        <v>0.8222691611345806</v>
      </c>
      <c r="F11" s="14">
        <v>11.6</v>
      </c>
      <c r="G11" s="14">
        <f t="shared" ref="G11:G22" si="3">F11/F$9*100</f>
        <v>0.5001293437958092</v>
      </c>
    </row>
    <row r="12" spans="1:10" x14ac:dyDescent="0.25">
      <c r="A12" s="15" t="s">
        <v>18</v>
      </c>
      <c r="B12" s="14">
        <f t="shared" si="0"/>
        <v>1.5</v>
      </c>
      <c r="C12" s="14">
        <f t="shared" si="1"/>
        <v>4.1152263374485597E-2</v>
      </c>
      <c r="D12" s="14">
        <v>1.2</v>
      </c>
      <c r="E12" s="14">
        <f t="shared" si="2"/>
        <v>9.0525045262522641E-2</v>
      </c>
      <c r="F12" s="14">
        <v>0.3</v>
      </c>
      <c r="G12" s="14">
        <f t="shared" si="3"/>
        <v>1.2934379580926102E-2</v>
      </c>
    </row>
    <row r="13" spans="1:10" x14ac:dyDescent="0.25">
      <c r="A13" s="15" t="s">
        <v>17</v>
      </c>
      <c r="B13" s="14">
        <f t="shared" si="0"/>
        <v>32.4</v>
      </c>
      <c r="C13" s="14">
        <f t="shared" si="1"/>
        <v>0.88888888888888884</v>
      </c>
      <c r="D13" s="14">
        <v>12.2</v>
      </c>
      <c r="E13" s="14">
        <f t="shared" si="2"/>
        <v>0.92033796016898017</v>
      </c>
      <c r="F13" s="14">
        <v>20.2</v>
      </c>
      <c r="G13" s="14">
        <f t="shared" si="3"/>
        <v>0.87091489178235737</v>
      </c>
    </row>
    <row r="14" spans="1:10" x14ac:dyDescent="0.25">
      <c r="A14" s="15" t="s">
        <v>16</v>
      </c>
      <c r="B14" s="14">
        <f t="shared" si="0"/>
        <v>53.199999999999996</v>
      </c>
      <c r="C14" s="14">
        <f t="shared" si="1"/>
        <v>1.4595336076817558</v>
      </c>
      <c r="D14" s="14">
        <v>4.3</v>
      </c>
      <c r="E14" s="14">
        <f t="shared" si="2"/>
        <v>0.3243814121907061</v>
      </c>
      <c r="F14" s="14">
        <v>48.9</v>
      </c>
      <c r="G14" s="14">
        <f t="shared" si="3"/>
        <v>2.1083038716909543</v>
      </c>
    </row>
    <row r="15" spans="1:10" x14ac:dyDescent="0.25">
      <c r="A15" s="15" t="s">
        <v>15</v>
      </c>
      <c r="B15" s="14">
        <f t="shared" si="0"/>
        <v>322.2</v>
      </c>
      <c r="C15" s="14">
        <f t="shared" si="1"/>
        <v>8.8395061728395063</v>
      </c>
      <c r="D15" s="14">
        <v>109</v>
      </c>
      <c r="E15" s="14">
        <f t="shared" si="2"/>
        <v>8.2226916113458053</v>
      </c>
      <c r="F15" s="14">
        <v>213.2</v>
      </c>
      <c r="G15" s="14">
        <f t="shared" si="3"/>
        <v>9.1920324221781495</v>
      </c>
    </row>
    <row r="16" spans="1:10" x14ac:dyDescent="0.25">
      <c r="A16" s="15" t="s">
        <v>14</v>
      </c>
      <c r="B16" s="14">
        <f t="shared" si="0"/>
        <v>1313.7</v>
      </c>
      <c r="C16" s="14">
        <f t="shared" si="1"/>
        <v>36.041152263374485</v>
      </c>
      <c r="D16" s="14">
        <v>702.1</v>
      </c>
      <c r="E16" s="14">
        <f t="shared" si="2"/>
        <v>52.964695232347623</v>
      </c>
      <c r="F16" s="14">
        <v>611.6</v>
      </c>
      <c r="G16" s="14">
        <f t="shared" si="3"/>
        <v>26.368888505648012</v>
      </c>
    </row>
    <row r="17" spans="1:10" x14ac:dyDescent="0.25">
      <c r="A17" s="15" t="s">
        <v>13</v>
      </c>
      <c r="B17" s="14">
        <f t="shared" si="0"/>
        <v>76</v>
      </c>
      <c r="C17" s="14">
        <f t="shared" si="1"/>
        <v>2.0850480109739369</v>
      </c>
      <c r="D17" s="14">
        <v>18.899999999999999</v>
      </c>
      <c r="E17" s="14">
        <f t="shared" si="2"/>
        <v>1.4257694628847315</v>
      </c>
      <c r="F17" s="14">
        <v>57.1</v>
      </c>
      <c r="G17" s="14">
        <f t="shared" si="3"/>
        <v>2.4618435802362679</v>
      </c>
    </row>
    <row r="18" spans="1:10" x14ac:dyDescent="0.25">
      <c r="A18" s="15" t="s">
        <v>12</v>
      </c>
      <c r="B18" s="14">
        <f t="shared" si="0"/>
        <v>69.400000000000006</v>
      </c>
      <c r="C18" s="14">
        <f t="shared" si="1"/>
        <v>1.9039780521262004</v>
      </c>
      <c r="D18" s="14">
        <v>26.9</v>
      </c>
      <c r="E18" s="14">
        <f t="shared" si="2"/>
        <v>2.0292697646348823</v>
      </c>
      <c r="F18" s="14">
        <v>42.5</v>
      </c>
      <c r="G18" s="14">
        <f t="shared" si="3"/>
        <v>1.8323704406311976</v>
      </c>
    </row>
    <row r="19" spans="1:10" x14ac:dyDescent="0.25">
      <c r="A19" s="15" t="s">
        <v>11</v>
      </c>
      <c r="B19" s="14">
        <f t="shared" si="0"/>
        <v>1034.5</v>
      </c>
      <c r="C19" s="14">
        <f t="shared" si="1"/>
        <v>28.381344307270233</v>
      </c>
      <c r="D19" s="14">
        <v>163.69999999999999</v>
      </c>
      <c r="E19" s="14">
        <f t="shared" si="2"/>
        <v>12.349124924562464</v>
      </c>
      <c r="F19" s="14">
        <v>870.8</v>
      </c>
      <c r="G19" s="14">
        <f t="shared" si="3"/>
        <v>37.544192463568159</v>
      </c>
    </row>
    <row r="20" spans="1:10" x14ac:dyDescent="0.25">
      <c r="A20" s="15" t="s">
        <v>10</v>
      </c>
      <c r="B20" s="14">
        <f t="shared" si="0"/>
        <v>477.29999999999995</v>
      </c>
      <c r="C20" s="14">
        <f t="shared" si="1"/>
        <v>13.094650205761315</v>
      </c>
      <c r="D20" s="14">
        <v>131.6</v>
      </c>
      <c r="E20" s="14">
        <f t="shared" si="2"/>
        <v>9.9275799637899826</v>
      </c>
      <c r="F20" s="14">
        <v>345.7</v>
      </c>
      <c r="G20" s="14">
        <f t="shared" si="3"/>
        <v>14.904716737087176</v>
      </c>
    </row>
    <row r="21" spans="1:10" x14ac:dyDescent="0.25">
      <c r="A21" s="15" t="s">
        <v>9</v>
      </c>
      <c r="B21" s="14">
        <f t="shared" si="0"/>
        <v>78.5</v>
      </c>
      <c r="C21" s="14">
        <f t="shared" si="1"/>
        <v>2.1536351165980796</v>
      </c>
      <c r="D21" s="14">
        <v>15.2</v>
      </c>
      <c r="E21" s="14">
        <f t="shared" si="2"/>
        <v>1.1466505733252867</v>
      </c>
      <c r="F21" s="14">
        <v>63.3</v>
      </c>
      <c r="G21" s="14">
        <f t="shared" si="3"/>
        <v>2.7291540915754071</v>
      </c>
    </row>
    <row r="22" spans="1:10" x14ac:dyDescent="0.25">
      <c r="A22" s="15" t="s">
        <v>8</v>
      </c>
      <c r="B22" s="14">
        <f t="shared" si="0"/>
        <v>163.80000000000001</v>
      </c>
      <c r="C22" s="14">
        <f t="shared" si="1"/>
        <v>4.4938271604938276</v>
      </c>
      <c r="D22" s="14">
        <v>129.6</v>
      </c>
      <c r="E22" s="14">
        <f t="shared" si="2"/>
        <v>9.7767048883524446</v>
      </c>
      <c r="F22" s="14">
        <v>34.200000000000003</v>
      </c>
      <c r="G22" s="14">
        <f t="shared" si="3"/>
        <v>1.4745192722255756</v>
      </c>
    </row>
    <row r="23" spans="1:10" ht="15.75" thickBot="1" x14ac:dyDescent="0.3">
      <c r="A23" s="9"/>
      <c r="B23" s="9"/>
      <c r="C23" s="10"/>
      <c r="D23" s="11"/>
      <c r="E23" s="12"/>
      <c r="F23" s="11"/>
      <c r="G23" s="10"/>
      <c r="I23" s="18"/>
      <c r="J23" s="18"/>
    </row>
    <row r="24" spans="1:10" x14ac:dyDescent="0.25">
      <c r="A24" s="16" t="s">
        <v>20</v>
      </c>
      <c r="B24" s="3"/>
      <c r="C24" s="3"/>
      <c r="D24" s="3"/>
      <c r="E24" s="3"/>
      <c r="F24" s="3"/>
      <c r="G24" s="3"/>
    </row>
    <row r="25" spans="1:10" x14ac:dyDescent="0.25">
      <c r="A25" s="17" t="s">
        <v>28</v>
      </c>
      <c r="B25" s="3"/>
      <c r="C25" s="3"/>
      <c r="D25" s="7"/>
      <c r="E25" s="3"/>
      <c r="F25" s="7"/>
      <c r="G25" s="3"/>
    </row>
    <row r="26" spans="1:10" x14ac:dyDescent="0.25">
      <c r="A26" s="17" t="s">
        <v>21</v>
      </c>
      <c r="B26" s="3"/>
      <c r="C26" s="3"/>
      <c r="D26" s="3"/>
      <c r="E26" s="3"/>
      <c r="F26" s="3"/>
      <c r="G26" s="3"/>
    </row>
    <row r="27" spans="1:10" x14ac:dyDescent="0.25">
      <c r="A27" s="1"/>
      <c r="B27" s="1"/>
      <c r="C27" s="1"/>
      <c r="D27" s="1"/>
      <c r="E27" s="1"/>
      <c r="F27" s="1"/>
      <c r="G27" s="1"/>
    </row>
  </sheetData>
  <mergeCells count="3">
    <mergeCell ref="B6:C6"/>
    <mergeCell ref="D6:E6"/>
    <mergeCell ref="F6:G6"/>
  </mergeCells>
  <pageMargins left="0.7" right="0.7" top="0.75" bottom="0.75" header="0.3" footer="0.3"/>
  <pageSetup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7"/>
  <sheetViews>
    <sheetView zoomScaleNormal="100" workbookViewId="0"/>
  </sheetViews>
  <sheetFormatPr defaultColWidth="8.85546875" defaultRowHeight="15" x14ac:dyDescent="0.25"/>
  <cols>
    <col min="1" max="1" width="30" style="18" customWidth="1"/>
    <col min="2" max="2" width="13.85546875" style="18" customWidth="1"/>
    <col min="3" max="3" width="12.28515625" style="18" customWidth="1"/>
    <col min="4" max="4" width="13.85546875" style="18" customWidth="1"/>
    <col min="5" max="5" width="11" style="18" customWidth="1"/>
    <col min="6" max="6" width="13.85546875" style="18" customWidth="1"/>
    <col min="7" max="7" width="12.140625" style="18" customWidth="1"/>
    <col min="8" max="16384" width="8.85546875" style="18"/>
  </cols>
  <sheetData>
    <row r="1" spans="1:9" ht="18.75" x14ac:dyDescent="0.3">
      <c r="A1" s="35" t="s">
        <v>22</v>
      </c>
      <c r="B1" s="35"/>
      <c r="C1" s="35"/>
      <c r="D1" s="35"/>
      <c r="E1" s="3"/>
      <c r="F1" s="3"/>
      <c r="G1" s="3"/>
    </row>
    <row r="2" spans="1:9" ht="18.75" x14ac:dyDescent="0.3">
      <c r="A2" s="8" t="s">
        <v>0</v>
      </c>
      <c r="B2" s="3"/>
      <c r="C2" s="3"/>
      <c r="D2" s="3"/>
      <c r="E2" s="3"/>
      <c r="F2" s="3"/>
      <c r="G2" s="3"/>
    </row>
    <row r="3" spans="1:9" ht="18.75" x14ac:dyDescent="0.3">
      <c r="A3" s="8" t="s">
        <v>1</v>
      </c>
      <c r="B3" s="3"/>
      <c r="C3" s="3"/>
      <c r="D3" s="3"/>
      <c r="E3" s="3"/>
      <c r="F3" s="3"/>
      <c r="G3" s="3"/>
    </row>
    <row r="4" spans="1:9" ht="12.95" customHeight="1" x14ac:dyDescent="0.25">
      <c r="A4" s="3"/>
      <c r="B4" s="3"/>
      <c r="C4" s="3"/>
      <c r="D4" s="3"/>
      <c r="E4" s="3"/>
      <c r="F4" s="3"/>
      <c r="G4" s="3"/>
    </row>
    <row r="5" spans="1:9" ht="12.95" customHeight="1" thickBot="1" x14ac:dyDescent="0.3">
      <c r="A5" s="4"/>
      <c r="B5" s="4"/>
      <c r="C5" s="4"/>
      <c r="D5" s="4"/>
      <c r="E5" s="4"/>
      <c r="F5" s="4"/>
      <c r="G5" s="4"/>
    </row>
    <row r="6" spans="1:9" ht="15.75" thickBot="1" x14ac:dyDescent="0.3">
      <c r="A6" s="32"/>
      <c r="B6" s="36" t="s">
        <v>2</v>
      </c>
      <c r="C6" s="36"/>
      <c r="D6" s="36" t="s">
        <v>3</v>
      </c>
      <c r="E6" s="36"/>
      <c r="F6" s="36" t="s">
        <v>4</v>
      </c>
      <c r="G6" s="36"/>
    </row>
    <row r="7" spans="1:9" x14ac:dyDescent="0.25">
      <c r="A7" s="3"/>
      <c r="B7" s="5" t="s">
        <v>5</v>
      </c>
      <c r="C7" s="5" t="s">
        <v>6</v>
      </c>
      <c r="D7" s="5" t="s">
        <v>5</v>
      </c>
      <c r="E7" s="5" t="s">
        <v>6</v>
      </c>
      <c r="F7" s="5" t="s">
        <v>5</v>
      </c>
      <c r="G7" s="5" t="s">
        <v>6</v>
      </c>
    </row>
    <row r="8" spans="1:9" x14ac:dyDescent="0.25">
      <c r="A8" s="3"/>
      <c r="B8" s="6"/>
      <c r="C8" s="6"/>
      <c r="D8" s="6"/>
      <c r="E8" s="6"/>
      <c r="F8" s="6"/>
      <c r="G8" s="6"/>
    </row>
    <row r="9" spans="1:9" x14ac:dyDescent="0.25">
      <c r="A9" s="13" t="s">
        <v>7</v>
      </c>
      <c r="B9" s="14">
        <f>D9+F9</f>
        <v>3750.6</v>
      </c>
      <c r="C9" s="14">
        <f>B9/B$9*100</f>
        <v>100</v>
      </c>
      <c r="D9" s="14">
        <v>1244.4000000000001</v>
      </c>
      <c r="E9" s="14">
        <f>D9/D$9*100</f>
        <v>100</v>
      </c>
      <c r="F9" s="14">
        <v>2506.1999999999998</v>
      </c>
      <c r="G9" s="14">
        <f>F9/F$9*100</f>
        <v>100</v>
      </c>
      <c r="I9" s="28"/>
    </row>
    <row r="10" spans="1:9" x14ac:dyDescent="0.25">
      <c r="A10" s="13"/>
      <c r="B10" s="14"/>
      <c r="C10" s="14"/>
      <c r="D10" s="14"/>
      <c r="E10" s="14"/>
      <c r="F10" s="14"/>
      <c r="G10" s="14"/>
      <c r="I10"/>
    </row>
    <row r="11" spans="1:9" x14ac:dyDescent="0.25">
      <c r="A11" s="15" t="s">
        <v>19</v>
      </c>
      <c r="B11" s="14">
        <f t="shared" ref="B11:B22" si="0">D11+F11</f>
        <v>26.2</v>
      </c>
      <c r="C11" s="14">
        <f t="shared" ref="C11:C22" si="1">B11/B$9*100</f>
        <v>0.6985548978830054</v>
      </c>
      <c r="D11" s="14">
        <v>9.5</v>
      </c>
      <c r="E11" s="14">
        <f t="shared" ref="E11:E22" si="2">D11/D$9*100</f>
        <v>0.76342012214721944</v>
      </c>
      <c r="F11" s="14">
        <v>16.7</v>
      </c>
      <c r="G11" s="14">
        <f t="shared" ref="G11:G22" si="3">F11/F$9*100</f>
        <v>0.66634745830340758</v>
      </c>
      <c r="I11"/>
    </row>
    <row r="12" spans="1:9" x14ac:dyDescent="0.25">
      <c r="A12" s="15" t="s">
        <v>18</v>
      </c>
      <c r="B12" s="14">
        <f t="shared" si="0"/>
        <v>1.4000000000000001</v>
      </c>
      <c r="C12" s="14">
        <f t="shared" si="1"/>
        <v>3.7327360955580445E-2</v>
      </c>
      <c r="D12" s="14">
        <v>1.1000000000000001</v>
      </c>
      <c r="E12" s="14">
        <f t="shared" si="2"/>
        <v>8.8396014143362261E-2</v>
      </c>
      <c r="F12" s="14">
        <v>0.3</v>
      </c>
      <c r="G12" s="14">
        <f t="shared" si="3"/>
        <v>1.1970313622216903E-2</v>
      </c>
      <c r="I12"/>
    </row>
    <row r="13" spans="1:9" x14ac:dyDescent="0.25">
      <c r="A13" s="15" t="s">
        <v>17</v>
      </c>
      <c r="B13" s="14">
        <f t="shared" si="0"/>
        <v>51.4</v>
      </c>
      <c r="C13" s="14">
        <f t="shared" si="1"/>
        <v>1.3704473950834533</v>
      </c>
      <c r="D13" s="14">
        <v>13.6</v>
      </c>
      <c r="E13" s="14">
        <f t="shared" si="2"/>
        <v>1.0928961748633879</v>
      </c>
      <c r="F13" s="14">
        <v>37.799999999999997</v>
      </c>
      <c r="G13" s="14">
        <f t="shared" si="3"/>
        <v>1.5082595163993298</v>
      </c>
      <c r="I13"/>
    </row>
    <row r="14" spans="1:9" x14ac:dyDescent="0.25">
      <c r="A14" s="15" t="s">
        <v>16</v>
      </c>
      <c r="B14" s="14">
        <f t="shared" si="0"/>
        <v>53.5</v>
      </c>
      <c r="C14" s="14">
        <f t="shared" si="1"/>
        <v>1.4264384365168241</v>
      </c>
      <c r="D14" s="14">
        <v>6</v>
      </c>
      <c r="E14" s="14">
        <f t="shared" si="2"/>
        <v>0.48216007714561238</v>
      </c>
      <c r="F14" s="14">
        <v>47.5</v>
      </c>
      <c r="G14" s="14">
        <f t="shared" si="3"/>
        <v>1.8952996568510097</v>
      </c>
      <c r="I14"/>
    </row>
    <row r="15" spans="1:9" x14ac:dyDescent="0.25">
      <c r="A15" s="15" t="s">
        <v>15</v>
      </c>
      <c r="B15" s="14">
        <f t="shared" si="0"/>
        <v>477.1</v>
      </c>
      <c r="C15" s="14">
        <f t="shared" si="1"/>
        <v>12.720631365648163</v>
      </c>
      <c r="D15" s="14">
        <v>106.9</v>
      </c>
      <c r="E15" s="14">
        <f t="shared" si="2"/>
        <v>8.5904853744776588</v>
      </c>
      <c r="F15" s="14">
        <v>370.2</v>
      </c>
      <c r="G15" s="14">
        <f t="shared" si="3"/>
        <v>14.771367009815659</v>
      </c>
      <c r="I15"/>
    </row>
    <row r="16" spans="1:9" x14ac:dyDescent="0.25">
      <c r="A16" s="15" t="s">
        <v>14</v>
      </c>
      <c r="B16" s="14">
        <f t="shared" si="0"/>
        <v>1388.1</v>
      </c>
      <c r="C16" s="14">
        <f t="shared" si="1"/>
        <v>37.010078387458009</v>
      </c>
      <c r="D16" s="14">
        <v>681.6</v>
      </c>
      <c r="E16" s="14">
        <f t="shared" si="2"/>
        <v>54.773384763741561</v>
      </c>
      <c r="F16" s="14">
        <v>706.5</v>
      </c>
      <c r="G16" s="14">
        <f t="shared" si="3"/>
        <v>28.190088580320804</v>
      </c>
      <c r="I16"/>
    </row>
    <row r="17" spans="1:9" x14ac:dyDescent="0.25">
      <c r="A17" s="15" t="s">
        <v>13</v>
      </c>
      <c r="B17" s="14">
        <f t="shared" si="0"/>
        <v>94.9</v>
      </c>
      <c r="C17" s="14">
        <f t="shared" si="1"/>
        <v>2.5302618247747031</v>
      </c>
      <c r="D17" s="14">
        <v>25.5</v>
      </c>
      <c r="E17" s="14">
        <f t="shared" si="2"/>
        <v>2.0491803278688523</v>
      </c>
      <c r="F17" s="14">
        <v>69.400000000000006</v>
      </c>
      <c r="G17" s="14">
        <f t="shared" si="3"/>
        <v>2.7691325512728437</v>
      </c>
      <c r="I17"/>
    </row>
    <row r="18" spans="1:9" x14ac:dyDescent="0.25">
      <c r="A18" s="15" t="s">
        <v>12</v>
      </c>
      <c r="B18" s="14">
        <f t="shared" si="0"/>
        <v>123.69999999999999</v>
      </c>
      <c r="C18" s="14">
        <f t="shared" si="1"/>
        <v>3.2981389644323573</v>
      </c>
      <c r="D18" s="14">
        <v>31.1</v>
      </c>
      <c r="E18" s="14">
        <f t="shared" si="2"/>
        <v>2.4991963998714239</v>
      </c>
      <c r="F18" s="14">
        <v>92.6</v>
      </c>
      <c r="G18" s="14">
        <f t="shared" si="3"/>
        <v>3.6948368047242837</v>
      </c>
      <c r="I18"/>
    </row>
    <row r="19" spans="1:9" x14ac:dyDescent="0.25">
      <c r="A19" s="15" t="s">
        <v>11</v>
      </c>
      <c r="B19" s="14">
        <f t="shared" si="0"/>
        <v>924.09999999999991</v>
      </c>
      <c r="C19" s="14">
        <f t="shared" si="1"/>
        <v>24.638724470751345</v>
      </c>
      <c r="D19" s="14">
        <v>168.2</v>
      </c>
      <c r="E19" s="14">
        <f t="shared" si="2"/>
        <v>13.516554162648664</v>
      </c>
      <c r="F19" s="14">
        <v>755.9</v>
      </c>
      <c r="G19" s="14">
        <f t="shared" si="3"/>
        <v>30.161200223445856</v>
      </c>
      <c r="I19"/>
    </row>
    <row r="20" spans="1:9" x14ac:dyDescent="0.25">
      <c r="A20" s="15" t="s">
        <v>10</v>
      </c>
      <c r="B20" s="14">
        <f t="shared" si="0"/>
        <v>432.5</v>
      </c>
      <c r="C20" s="14">
        <f t="shared" si="1"/>
        <v>11.531488295206101</v>
      </c>
      <c r="D20" s="14">
        <v>107.9</v>
      </c>
      <c r="E20" s="14">
        <f t="shared" si="2"/>
        <v>8.6708453873352624</v>
      </c>
      <c r="F20" s="14">
        <v>324.60000000000002</v>
      </c>
      <c r="G20" s="14">
        <f t="shared" si="3"/>
        <v>12.951879339238689</v>
      </c>
      <c r="I20"/>
    </row>
    <row r="21" spans="1:9" x14ac:dyDescent="0.25">
      <c r="A21" s="15" t="s">
        <v>9</v>
      </c>
      <c r="B21" s="14">
        <f t="shared" si="0"/>
        <v>52.7</v>
      </c>
      <c r="C21" s="14">
        <f t="shared" si="1"/>
        <v>1.4051085159707781</v>
      </c>
      <c r="D21" s="14">
        <v>13.2</v>
      </c>
      <c r="E21" s="14">
        <f t="shared" si="2"/>
        <v>1.060752169720347</v>
      </c>
      <c r="F21" s="14">
        <v>39.5</v>
      </c>
      <c r="G21" s="14">
        <f t="shared" si="3"/>
        <v>1.576091293591892</v>
      </c>
      <c r="I21"/>
    </row>
    <row r="22" spans="1:9" x14ac:dyDescent="0.25">
      <c r="A22" s="15" t="s">
        <v>8</v>
      </c>
      <c r="B22" s="14">
        <f t="shared" si="0"/>
        <v>125.1</v>
      </c>
      <c r="C22" s="14">
        <f t="shared" si="1"/>
        <v>3.3354663253879377</v>
      </c>
      <c r="D22" s="14">
        <v>79.8</v>
      </c>
      <c r="E22" s="14">
        <f t="shared" si="2"/>
        <v>6.4127290260366436</v>
      </c>
      <c r="F22" s="14">
        <v>45.3</v>
      </c>
      <c r="G22" s="14">
        <f t="shared" si="3"/>
        <v>1.8075173569547525</v>
      </c>
      <c r="I22"/>
    </row>
    <row r="23" spans="1:9" ht="15.75" thickBot="1" x14ac:dyDescent="0.3">
      <c r="A23" s="9"/>
      <c r="B23" s="9"/>
      <c r="C23" s="10"/>
      <c r="D23" s="11"/>
      <c r="E23" s="12"/>
      <c r="F23" s="11"/>
      <c r="G23" s="10"/>
    </row>
    <row r="24" spans="1:9" x14ac:dyDescent="0.25">
      <c r="A24" s="16" t="s">
        <v>20</v>
      </c>
      <c r="B24" s="3"/>
      <c r="C24" s="3"/>
      <c r="D24" s="3"/>
      <c r="E24" s="3"/>
      <c r="F24" s="3"/>
      <c r="G24" s="3"/>
    </row>
    <row r="25" spans="1:9" x14ac:dyDescent="0.25">
      <c r="A25" s="17" t="s">
        <v>28</v>
      </c>
      <c r="B25" s="3"/>
      <c r="C25" s="3"/>
      <c r="D25" s="7"/>
      <c r="E25" s="3"/>
      <c r="F25" s="7"/>
      <c r="G25" s="3"/>
    </row>
    <row r="26" spans="1:9" x14ac:dyDescent="0.25">
      <c r="A26" s="17" t="s">
        <v>21</v>
      </c>
      <c r="B26" s="3"/>
      <c r="C26" s="3"/>
      <c r="D26" s="3"/>
      <c r="E26" s="3"/>
      <c r="F26" s="3"/>
      <c r="G26" s="3"/>
    </row>
    <row r="27" spans="1:9" x14ac:dyDescent="0.25">
      <c r="A27" s="3"/>
      <c r="B27" s="3"/>
      <c r="C27" s="3"/>
      <c r="D27" s="3"/>
      <c r="E27" s="3"/>
      <c r="F27" s="3"/>
      <c r="G27" s="3"/>
    </row>
  </sheetData>
  <mergeCells count="3">
    <mergeCell ref="B6:C6"/>
    <mergeCell ref="D6:E6"/>
    <mergeCell ref="F6:G6"/>
  </mergeCells>
  <pageMargins left="0.7" right="0.7" top="0.75" bottom="0.75" header="0.3" footer="0.3"/>
  <pageSetup orientation="landscape"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7"/>
  <sheetViews>
    <sheetView zoomScaleNormal="100" workbookViewId="0"/>
  </sheetViews>
  <sheetFormatPr defaultColWidth="8.85546875" defaultRowHeight="15" x14ac:dyDescent="0.25"/>
  <cols>
    <col min="1" max="1" width="30" style="18" customWidth="1"/>
    <col min="2" max="2" width="13.85546875" style="18" customWidth="1"/>
    <col min="3" max="3" width="12.28515625" style="18" customWidth="1"/>
    <col min="4" max="4" width="13.85546875" style="18" customWidth="1"/>
    <col min="5" max="5" width="11" style="18" customWidth="1"/>
    <col min="6" max="6" width="13.85546875" style="18" customWidth="1"/>
    <col min="7" max="7" width="12.140625" style="18" customWidth="1"/>
    <col min="8" max="16384" width="8.85546875" style="18"/>
  </cols>
  <sheetData>
    <row r="1" spans="1:9" ht="18.75" customHeight="1" x14ac:dyDescent="0.3">
      <c r="A1" s="35" t="s">
        <v>23</v>
      </c>
      <c r="B1" s="35"/>
      <c r="C1" s="35"/>
      <c r="D1" s="35"/>
      <c r="E1" s="3"/>
      <c r="F1" s="3"/>
      <c r="G1" s="3"/>
    </row>
    <row r="2" spans="1:9" ht="18.75" x14ac:dyDescent="0.3">
      <c r="A2" s="8" t="s">
        <v>0</v>
      </c>
      <c r="B2" s="3"/>
      <c r="C2" s="3"/>
      <c r="D2" s="3"/>
      <c r="E2" s="3"/>
      <c r="F2" s="3"/>
      <c r="G2" s="3"/>
    </row>
    <row r="3" spans="1:9" ht="18.75" x14ac:dyDescent="0.3">
      <c r="A3" s="8" t="s">
        <v>1</v>
      </c>
      <c r="B3" s="3"/>
      <c r="C3" s="3"/>
      <c r="D3" s="3"/>
      <c r="E3" s="3"/>
      <c r="F3" s="3"/>
      <c r="G3" s="3"/>
    </row>
    <row r="4" spans="1:9" ht="12.95" customHeight="1" x14ac:dyDescent="0.25">
      <c r="A4" s="3"/>
      <c r="B4" s="3"/>
      <c r="C4" s="3"/>
      <c r="D4" s="3"/>
      <c r="E4" s="3"/>
      <c r="F4" s="3"/>
      <c r="G4" s="3"/>
    </row>
    <row r="5" spans="1:9" ht="12.95" customHeight="1" thickBot="1" x14ac:dyDescent="0.3">
      <c r="A5" s="4"/>
      <c r="B5" s="4"/>
      <c r="C5" s="4"/>
      <c r="D5" s="4"/>
      <c r="E5" s="4"/>
      <c r="F5" s="4"/>
      <c r="G5" s="4"/>
    </row>
    <row r="6" spans="1:9" ht="15.75" thickBot="1" x14ac:dyDescent="0.3">
      <c r="A6" s="32"/>
      <c r="B6" s="36" t="s">
        <v>2</v>
      </c>
      <c r="C6" s="36"/>
      <c r="D6" s="36" t="s">
        <v>3</v>
      </c>
      <c r="E6" s="36"/>
      <c r="F6" s="36" t="s">
        <v>4</v>
      </c>
      <c r="G6" s="36"/>
    </row>
    <row r="7" spans="1:9" x14ac:dyDescent="0.25">
      <c r="A7" s="3"/>
      <c r="B7" s="5" t="s">
        <v>5</v>
      </c>
      <c r="C7" s="5" t="s">
        <v>6</v>
      </c>
      <c r="D7" s="5" t="s">
        <v>5</v>
      </c>
      <c r="E7" s="5" t="s">
        <v>6</v>
      </c>
      <c r="F7" s="5" t="s">
        <v>5</v>
      </c>
      <c r="G7" s="5" t="s">
        <v>6</v>
      </c>
    </row>
    <row r="8" spans="1:9" x14ac:dyDescent="0.25">
      <c r="A8" s="3"/>
      <c r="B8" s="6"/>
      <c r="C8" s="6"/>
      <c r="D8" s="6"/>
      <c r="E8" s="6"/>
      <c r="F8" s="6"/>
      <c r="G8" s="6"/>
    </row>
    <row r="9" spans="1:9" x14ac:dyDescent="0.25">
      <c r="A9" s="13" t="s">
        <v>7</v>
      </c>
      <c r="B9" s="14">
        <f>D9+F9</f>
        <v>3495.4</v>
      </c>
      <c r="C9" s="14">
        <f>B9/B$9*100</f>
        <v>100</v>
      </c>
      <c r="D9" s="14">
        <v>1180.9000000000001</v>
      </c>
      <c r="E9" s="14">
        <f>D9/D$9*100</f>
        <v>100</v>
      </c>
      <c r="F9" s="14">
        <v>2314.5</v>
      </c>
      <c r="G9" s="14">
        <f>F9/F$9*100</f>
        <v>100</v>
      </c>
      <c r="I9" s="26"/>
    </row>
    <row r="10" spans="1:9" x14ac:dyDescent="0.25">
      <c r="A10" s="13"/>
      <c r="B10" s="14"/>
      <c r="C10" s="14"/>
      <c r="D10" s="14"/>
      <c r="E10" s="14"/>
      <c r="F10" s="14"/>
      <c r="G10" s="14"/>
      <c r="I10"/>
    </row>
    <row r="11" spans="1:9" x14ac:dyDescent="0.25">
      <c r="A11" s="15" t="s">
        <v>19</v>
      </c>
      <c r="B11" s="14">
        <f t="shared" ref="B11:B22" si="0">D11+F11</f>
        <v>26.200000000000003</v>
      </c>
      <c r="C11" s="14">
        <f t="shared" ref="C11:C22" si="1">B11/B$9*100</f>
        <v>0.74955656005035198</v>
      </c>
      <c r="D11" s="14">
        <v>9.4</v>
      </c>
      <c r="E11" s="14">
        <f t="shared" ref="E11:E22" si="2">D11/D$9*100</f>
        <v>0.79600304852231341</v>
      </c>
      <c r="F11" s="14">
        <v>16.8</v>
      </c>
      <c r="G11" s="14">
        <f t="shared" ref="G11:G22" si="3">F11/F$9*100</f>
        <v>0.72585871678548286</v>
      </c>
      <c r="I11" s="26"/>
    </row>
    <row r="12" spans="1:9" x14ac:dyDescent="0.25">
      <c r="A12" s="15" t="s">
        <v>18</v>
      </c>
      <c r="B12" s="14">
        <f t="shared" si="0"/>
        <v>1.4000000000000001</v>
      </c>
      <c r="C12" s="14">
        <f t="shared" si="1"/>
        <v>4.0052640613377585E-2</v>
      </c>
      <c r="D12" s="14">
        <v>1.1000000000000001</v>
      </c>
      <c r="E12" s="14">
        <f t="shared" si="2"/>
        <v>9.3149292912185613E-2</v>
      </c>
      <c r="F12" s="14">
        <v>0.3</v>
      </c>
      <c r="G12" s="14">
        <f t="shared" si="3"/>
        <v>1.2961762799740763E-2</v>
      </c>
      <c r="I12" s="26"/>
    </row>
    <row r="13" spans="1:9" x14ac:dyDescent="0.25">
      <c r="A13" s="15" t="s">
        <v>17</v>
      </c>
      <c r="B13" s="14">
        <f t="shared" si="0"/>
        <v>48.099999999999994</v>
      </c>
      <c r="C13" s="14">
        <f t="shared" si="1"/>
        <v>1.3760942953596154</v>
      </c>
      <c r="D13" s="14">
        <v>13.2</v>
      </c>
      <c r="E13" s="14">
        <f t="shared" si="2"/>
        <v>1.1177915149462272</v>
      </c>
      <c r="F13" s="14">
        <v>34.9</v>
      </c>
      <c r="G13" s="14">
        <f t="shared" si="3"/>
        <v>1.5078850723698423</v>
      </c>
      <c r="I13" s="26"/>
    </row>
    <row r="14" spans="1:9" x14ac:dyDescent="0.25">
      <c r="A14" s="15" t="s">
        <v>16</v>
      </c>
      <c r="B14" s="14">
        <f t="shared" si="0"/>
        <v>50.3</v>
      </c>
      <c r="C14" s="14">
        <f t="shared" si="1"/>
        <v>1.4390341591806373</v>
      </c>
      <c r="D14" s="14">
        <v>5.3</v>
      </c>
      <c r="E14" s="14">
        <f t="shared" si="2"/>
        <v>0.44881022948598526</v>
      </c>
      <c r="F14" s="14">
        <v>45</v>
      </c>
      <c r="G14" s="14">
        <f t="shared" si="3"/>
        <v>1.9442644199611145</v>
      </c>
      <c r="I14" s="26"/>
    </row>
    <row r="15" spans="1:9" x14ac:dyDescent="0.25">
      <c r="A15" s="15" t="s">
        <v>15</v>
      </c>
      <c r="B15" s="14">
        <f t="shared" si="0"/>
        <v>433.8</v>
      </c>
      <c r="C15" s="14">
        <f t="shared" si="1"/>
        <v>12.410596784345138</v>
      </c>
      <c r="D15" s="14">
        <v>104.7</v>
      </c>
      <c r="E15" s="14">
        <f t="shared" si="2"/>
        <v>8.8661190617325758</v>
      </c>
      <c r="F15" s="14">
        <v>329.1</v>
      </c>
      <c r="G15" s="14">
        <f t="shared" si="3"/>
        <v>14.21905379131562</v>
      </c>
      <c r="I15" s="26"/>
    </row>
    <row r="16" spans="1:9" x14ac:dyDescent="0.25">
      <c r="A16" s="15" t="s">
        <v>14</v>
      </c>
      <c r="B16" s="14">
        <f t="shared" si="0"/>
        <v>1263.8000000000002</v>
      </c>
      <c r="C16" s="14">
        <f t="shared" si="1"/>
        <v>36.156090862276145</v>
      </c>
      <c r="D16" s="14">
        <v>640.6</v>
      </c>
      <c r="E16" s="14">
        <f t="shared" si="2"/>
        <v>54.246760945041913</v>
      </c>
      <c r="F16" s="14">
        <v>623.20000000000005</v>
      </c>
      <c r="G16" s="14">
        <f t="shared" si="3"/>
        <v>26.925901922661481</v>
      </c>
      <c r="I16" s="26"/>
    </row>
    <row r="17" spans="1:9" x14ac:dyDescent="0.25">
      <c r="A17" s="15" t="s">
        <v>13</v>
      </c>
      <c r="B17" s="14">
        <f t="shared" si="0"/>
        <v>94.2</v>
      </c>
      <c r="C17" s="14">
        <f t="shared" si="1"/>
        <v>2.6949705327001201</v>
      </c>
      <c r="D17" s="14">
        <v>22.8</v>
      </c>
      <c r="E17" s="14">
        <f t="shared" si="2"/>
        <v>1.9307307985434836</v>
      </c>
      <c r="F17" s="14">
        <v>71.400000000000006</v>
      </c>
      <c r="G17" s="14">
        <f t="shared" si="3"/>
        <v>3.0848995463383022</v>
      </c>
      <c r="I17" s="26"/>
    </row>
    <row r="18" spans="1:9" x14ac:dyDescent="0.25">
      <c r="A18" s="15" t="s">
        <v>12</v>
      </c>
      <c r="B18" s="14">
        <f t="shared" si="0"/>
        <v>74.099999999999994</v>
      </c>
      <c r="C18" s="14">
        <f t="shared" si="1"/>
        <v>2.1199290496080563</v>
      </c>
      <c r="D18" s="14">
        <v>29.4</v>
      </c>
      <c r="E18" s="14">
        <f t="shared" si="2"/>
        <v>2.4896265560165975</v>
      </c>
      <c r="F18" s="14">
        <v>44.7</v>
      </c>
      <c r="G18" s="14">
        <f t="shared" si="3"/>
        <v>1.9313026571613738</v>
      </c>
      <c r="I18" s="26"/>
    </row>
    <row r="19" spans="1:9" x14ac:dyDescent="0.25">
      <c r="A19" s="15" t="s">
        <v>11</v>
      </c>
      <c r="B19" s="14">
        <f t="shared" si="0"/>
        <v>885.2</v>
      </c>
      <c r="C19" s="14">
        <f t="shared" si="1"/>
        <v>25.324712479258455</v>
      </c>
      <c r="D19" s="14">
        <v>158.30000000000001</v>
      </c>
      <c r="E19" s="14">
        <f t="shared" si="2"/>
        <v>13.405030061817257</v>
      </c>
      <c r="F19" s="14">
        <v>726.9</v>
      </c>
      <c r="G19" s="14">
        <f t="shared" si="3"/>
        <v>31.406351263771871</v>
      </c>
      <c r="I19" s="26"/>
    </row>
    <row r="20" spans="1:9" x14ac:dyDescent="0.25">
      <c r="A20" s="15" t="s">
        <v>10</v>
      </c>
      <c r="B20" s="14">
        <f t="shared" si="0"/>
        <v>417.2</v>
      </c>
      <c r="C20" s="14">
        <f t="shared" si="1"/>
        <v>11.935686902786518</v>
      </c>
      <c r="D20" s="14">
        <v>97.7</v>
      </c>
      <c r="E20" s="14">
        <f t="shared" si="2"/>
        <v>8.2733508341095767</v>
      </c>
      <c r="F20" s="14">
        <v>319.5</v>
      </c>
      <c r="G20" s="14">
        <f t="shared" si="3"/>
        <v>13.804277381723914</v>
      </c>
      <c r="I20" s="26"/>
    </row>
    <row r="21" spans="1:9" x14ac:dyDescent="0.25">
      <c r="A21" s="15" t="s">
        <v>9</v>
      </c>
      <c r="B21" s="14">
        <f t="shared" si="0"/>
        <v>39</v>
      </c>
      <c r="C21" s="14">
        <f t="shared" si="1"/>
        <v>1.1157521313726613</v>
      </c>
      <c r="D21" s="14">
        <v>14.9</v>
      </c>
      <c r="E21" s="14">
        <f t="shared" si="2"/>
        <v>1.2617495130832415</v>
      </c>
      <c r="F21" s="14">
        <v>24.1</v>
      </c>
      <c r="G21" s="14">
        <f t="shared" si="3"/>
        <v>1.0412616115791749</v>
      </c>
      <c r="I21" s="26"/>
    </row>
    <row r="22" spans="1:9" x14ac:dyDescent="0.25">
      <c r="A22" s="15" t="s">
        <v>8</v>
      </c>
      <c r="B22" s="14">
        <f t="shared" si="0"/>
        <v>162.1</v>
      </c>
      <c r="C22" s="14">
        <f t="shared" si="1"/>
        <v>4.6375236024489324</v>
      </c>
      <c r="D22" s="14">
        <v>83.5</v>
      </c>
      <c r="E22" s="14">
        <f t="shared" si="2"/>
        <v>7.0708781437886348</v>
      </c>
      <c r="F22" s="14">
        <v>78.599999999999994</v>
      </c>
      <c r="G22" s="14">
        <f t="shared" si="3"/>
        <v>3.3959818535320805</v>
      </c>
      <c r="I22"/>
    </row>
    <row r="23" spans="1:9" ht="15.75" thickBot="1" x14ac:dyDescent="0.3">
      <c r="A23" s="9"/>
      <c r="B23" s="9"/>
      <c r="C23" s="10"/>
      <c r="D23" s="11"/>
      <c r="E23" s="12"/>
      <c r="F23" s="11"/>
      <c r="G23" s="10"/>
    </row>
    <row r="24" spans="1:9" x14ac:dyDescent="0.25">
      <c r="A24" s="16" t="s">
        <v>20</v>
      </c>
      <c r="B24" s="3"/>
      <c r="C24" s="3"/>
      <c r="D24" s="3"/>
      <c r="E24" s="3"/>
      <c r="F24" s="3"/>
      <c r="G24" s="3"/>
    </row>
    <row r="25" spans="1:9" x14ac:dyDescent="0.25">
      <c r="A25" s="17" t="s">
        <v>28</v>
      </c>
      <c r="B25" s="3"/>
      <c r="C25" s="3"/>
      <c r="D25" s="7"/>
      <c r="E25" s="3"/>
      <c r="F25" s="7"/>
      <c r="G25" s="3"/>
    </row>
    <row r="26" spans="1:9" x14ac:dyDescent="0.25">
      <c r="A26" s="17" t="s">
        <v>21</v>
      </c>
      <c r="B26" s="3"/>
      <c r="C26" s="3"/>
      <c r="D26" s="3"/>
      <c r="E26" s="3"/>
      <c r="F26" s="3"/>
      <c r="G26" s="3"/>
    </row>
    <row r="27" spans="1:9" x14ac:dyDescent="0.25">
      <c r="A27" s="3"/>
      <c r="B27" s="3"/>
      <c r="C27" s="3"/>
      <c r="D27" s="3"/>
      <c r="E27" s="3"/>
      <c r="F27" s="3"/>
      <c r="G27" s="3"/>
    </row>
  </sheetData>
  <mergeCells count="3">
    <mergeCell ref="B6:C6"/>
    <mergeCell ref="D6:E6"/>
    <mergeCell ref="F6:G6"/>
  </mergeCells>
  <pageMargins left="0.7" right="0.7" top="0.75" bottom="0.75" header="0.3" footer="0.3"/>
  <pageSetup orientation="landscape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4</vt:i4>
      </vt:variant>
    </vt:vector>
  </HeadingPairs>
  <TitlesOfParts>
    <vt:vector size="14" baseType="lpstr"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'2010'!Print_Area</vt:lpstr>
      <vt:lpstr>'2011'!Print_Area</vt:lpstr>
      <vt:lpstr>'2012'!Print_Area</vt:lpstr>
      <vt:lpstr>'2013'!Print_Area</vt:lpstr>
    </vt:vector>
  </TitlesOfParts>
  <Company>GNWT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Carmelita Hiebert</dc:creator>
  <cp:lastModifiedBy>Staff</cp:lastModifiedBy>
  <cp:lastPrinted>2020-11-10T23:20:16Z</cp:lastPrinted>
  <dcterms:created xsi:type="dcterms:W3CDTF">2015-05-22T16:40:56Z</dcterms:created>
  <dcterms:modified xsi:type="dcterms:W3CDTF">2022-11-14T15:46:31Z</dcterms:modified>
</cp:coreProperties>
</file>