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85" yWindow="75" windowWidth="13530" windowHeight="8730" tabRatio="288" activeTab="0"/>
  </bookViews>
  <sheets>
    <sheet name="2019" sheetId="1" r:id="rId1"/>
    <sheet name="2014" sheetId="2" r:id="rId2"/>
    <sheet name="2009" sheetId="3" r:id="rId3"/>
    <sheet name="2004" sheetId="4" r:id="rId4"/>
    <sheet name="1999" sheetId="5" r:id="rId5"/>
  </sheets>
  <definedNames>
    <definedName name="_xlnm.Print_Area" localSheetId="3">'2004'!$A$1:$O$29</definedName>
    <definedName name="_xlnm.Print_Area" localSheetId="0">'2019'!$A$1:$M$40</definedName>
  </definedNames>
  <calcPr fullCalcOnLoad="1"/>
</workbook>
</file>

<file path=xl/sharedStrings.xml><?xml version="1.0" encoding="utf-8"?>
<sst xmlns="http://schemas.openxmlformats.org/spreadsheetml/2006/main" count="295" uniqueCount="40">
  <si>
    <t>School</t>
  </si>
  <si>
    <t>School No</t>
  </si>
  <si>
    <t>Stated</t>
  </si>
  <si>
    <t>Certifi-</t>
  </si>
  <si>
    <t>Pop. 15</t>
  </si>
  <si>
    <t>&amp; Older</t>
  </si>
  <si>
    <t>%</t>
  </si>
  <si>
    <t>Males</t>
  </si>
  <si>
    <t>Females</t>
  </si>
  <si>
    <t>15 - 24 Years</t>
  </si>
  <si>
    <t>25 - 39 Years</t>
  </si>
  <si>
    <t>40 - 59 Years</t>
  </si>
  <si>
    <t>60 Years &amp; Over</t>
  </si>
  <si>
    <t>Less than</t>
  </si>
  <si>
    <t>Grade 9</t>
  </si>
  <si>
    <t>Diploma</t>
  </si>
  <si>
    <t>University</t>
  </si>
  <si>
    <t>Degree</t>
  </si>
  <si>
    <t>Northwest Territories, Winter 2004</t>
  </si>
  <si>
    <t>Northwest Territories, Winter 1999</t>
  </si>
  <si>
    <t>-</t>
  </si>
  <si>
    <t xml:space="preserve">High </t>
  </si>
  <si>
    <t xml:space="preserve">cate or </t>
  </si>
  <si>
    <t>Not</t>
  </si>
  <si>
    <t>Northwest Territories, Winter 2009</t>
  </si>
  <si>
    <t>Northwest Territories, Winter 2014</t>
  </si>
  <si>
    <t>Indigenous Highest Level of Schooling, by Age Category and Gender</t>
  </si>
  <si>
    <t>Indigenous</t>
  </si>
  <si>
    <t>Northwest Territories, Winter 2019</t>
  </si>
  <si>
    <t>Other</t>
  </si>
  <si>
    <t xml:space="preserve">Notes: </t>
  </si>
  <si>
    <t>1. Source: 2019 NWT Community Survey</t>
  </si>
  <si>
    <t xml:space="preserve">3. In 2019, gender was asked for the first time rather than sex. Caution should be used when making historical comparisons for males and females. </t>
  </si>
  <si>
    <t>x</t>
  </si>
  <si>
    <t>2. 'x' means data has been suppressed for data quality</t>
  </si>
  <si>
    <t>1. Source: 2014 NWT Community Survey</t>
  </si>
  <si>
    <t>2. Sum of categories may not always equal the total due to weighting.</t>
  </si>
  <si>
    <t>1. Source: 2009 NWT Community Survey</t>
  </si>
  <si>
    <t>1. Source: 2004 NWT Community Survey</t>
  </si>
  <si>
    <t>1. Source: 1999 NWT Labour Force Survey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</si>
</sst>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[&gt;0.1]#,###;[&lt;-0.1]\-#,###;\-"/>
    <numFmt numFmtId="172" formatCode="[&gt;0.1]#,##0.0;[&lt;-0.1]\-#,##0.0;\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61"/>
      <name val="Helv"/>
      <family val="0"/>
    </font>
    <font>
      <sz val="8"/>
      <name val="Verdana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30"/>
      <name val="Calibri"/>
      <family val="2"/>
    </font>
    <font>
      <i/>
      <sz val="10"/>
      <color indexed="37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30"/>
      <name val="Calibri"/>
      <family val="2"/>
    </font>
    <font>
      <b/>
      <sz val="9"/>
      <name val="Calibri"/>
      <family val="2"/>
    </font>
    <font>
      <i/>
      <sz val="9"/>
      <color indexed="3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4"/>
      <color rgb="FF0070C0"/>
      <name val="Calibri"/>
      <family val="2"/>
    </font>
    <font>
      <b/>
      <sz val="10"/>
      <color theme="1"/>
      <name val="Calibri"/>
      <family val="2"/>
    </font>
    <font>
      <i/>
      <sz val="10"/>
      <color rgb="FF0070C0"/>
      <name val="Calibri"/>
      <family val="2"/>
    </font>
    <font>
      <i/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fill"/>
    </xf>
    <xf numFmtId="170" fontId="25" fillId="0" borderId="0" xfId="0" applyNumberFormat="1" applyFont="1" applyAlignment="1">
      <alignment horizontal="fill"/>
    </xf>
    <xf numFmtId="0" fontId="26" fillId="0" borderId="10" xfId="0" applyFont="1" applyBorder="1" applyAlignment="1">
      <alignment/>
    </xf>
    <xf numFmtId="171" fontId="26" fillId="0" borderId="1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71" fontId="26" fillId="0" borderId="0" xfId="0" applyNumberFormat="1" applyFont="1" applyBorder="1" applyAlignment="1">
      <alignment horizontal="right"/>
    </xf>
    <xf numFmtId="0" fontId="26" fillId="0" borderId="11" xfId="0" applyFont="1" applyBorder="1" applyAlignment="1">
      <alignment/>
    </xf>
    <xf numFmtId="171" fontId="26" fillId="0" borderId="11" xfId="0" applyNumberFormat="1" applyFont="1" applyBorder="1" applyAlignment="1">
      <alignment horizontal="right"/>
    </xf>
    <xf numFmtId="170" fontId="26" fillId="0" borderId="0" xfId="0" applyNumberFormat="1" applyFont="1" applyAlignment="1">
      <alignment horizontal="right"/>
    </xf>
    <xf numFmtId="3" fontId="52" fillId="0" borderId="0" xfId="57" applyNumberFormat="1" applyFont="1">
      <alignment/>
      <protection/>
    </xf>
    <xf numFmtId="172" fontId="26" fillId="0" borderId="0" xfId="0" applyNumberFormat="1" applyFont="1" applyFill="1" applyAlignment="1">
      <alignment/>
    </xf>
    <xf numFmtId="0" fontId="52" fillId="0" borderId="0" xfId="57" applyFont="1">
      <alignment/>
      <protection/>
    </xf>
    <xf numFmtId="3" fontId="26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3" fontId="26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left" indent="2"/>
    </xf>
    <xf numFmtId="3" fontId="52" fillId="0" borderId="11" xfId="57" applyNumberFormat="1" applyFont="1" applyBorder="1">
      <alignment/>
      <protection/>
    </xf>
    <xf numFmtId="172" fontId="26" fillId="0" borderId="11" xfId="0" applyNumberFormat="1" applyFont="1" applyFill="1" applyBorder="1" applyAlignment="1">
      <alignment/>
    </xf>
    <xf numFmtId="0" fontId="52" fillId="0" borderId="11" xfId="57" applyFont="1" applyBorder="1">
      <alignment/>
      <protection/>
    </xf>
    <xf numFmtId="0" fontId="25" fillId="0" borderId="0" xfId="0" applyFont="1" applyBorder="1" applyAlignment="1">
      <alignment/>
    </xf>
    <xf numFmtId="0" fontId="53" fillId="0" borderId="0" xfId="0" applyFont="1" applyAlignment="1">
      <alignment/>
    </xf>
    <xf numFmtId="3" fontId="26" fillId="0" borderId="11" xfId="0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right"/>
    </xf>
    <xf numFmtId="172" fontId="26" fillId="0" borderId="0" xfId="0" applyNumberFormat="1" applyFont="1" applyFill="1" applyAlignment="1">
      <alignment horizontal="right"/>
    </xf>
    <xf numFmtId="3" fontId="26" fillId="0" borderId="11" xfId="0" applyNumberFormat="1" applyFont="1" applyFill="1" applyBorder="1" applyAlignment="1">
      <alignment horizontal="right"/>
    </xf>
    <xf numFmtId="172" fontId="26" fillId="0" borderId="1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30" fillId="0" borderId="0" xfId="0" applyFont="1" applyAlignment="1">
      <alignment/>
    </xf>
    <xf numFmtId="3" fontId="54" fillId="0" borderId="0" xfId="57" applyNumberFormat="1" applyFont="1">
      <alignment/>
      <protection/>
    </xf>
    <xf numFmtId="172" fontId="30" fillId="0" borderId="0" xfId="0" applyNumberFormat="1" applyFont="1" applyFill="1" applyAlignment="1">
      <alignment/>
    </xf>
    <xf numFmtId="0" fontId="30" fillId="0" borderId="0" xfId="0" applyFont="1" applyAlignment="1">
      <alignment horizontal="left" indent="1"/>
    </xf>
    <xf numFmtId="0" fontId="26" fillId="0" borderId="0" xfId="0" applyFont="1" applyFill="1" applyAlignment="1">
      <alignment horizontal="left" indent="1"/>
    </xf>
    <xf numFmtId="3" fontId="52" fillId="0" borderId="0" xfId="57" applyNumberFormat="1" applyFont="1" applyFill="1">
      <alignment/>
      <protection/>
    </xf>
    <xf numFmtId="0" fontId="26" fillId="0" borderId="0" xfId="0" applyFont="1" applyFill="1" applyAlignment="1">
      <alignment horizontal="left" indent="2"/>
    </xf>
    <xf numFmtId="0" fontId="26" fillId="0" borderId="11" xfId="0" applyFont="1" applyFill="1" applyBorder="1" applyAlignment="1">
      <alignment horizontal="left" indent="2"/>
    </xf>
    <xf numFmtId="3" fontId="52" fillId="0" borderId="11" xfId="57" applyNumberFormat="1" applyFont="1" applyFill="1" applyBorder="1">
      <alignment/>
      <protection/>
    </xf>
    <xf numFmtId="0" fontId="25" fillId="0" borderId="0" xfId="0" applyFont="1" applyFill="1" applyAlignment="1">
      <alignment/>
    </xf>
    <xf numFmtId="0" fontId="55" fillId="0" borderId="0" xfId="0" applyFont="1" applyFill="1" applyAlignment="1">
      <alignment/>
    </xf>
    <xf numFmtId="3" fontId="52" fillId="0" borderId="0" xfId="57" applyNumberFormat="1" applyFont="1" applyFill="1" applyAlignment="1">
      <alignment horizontal="right"/>
      <protection/>
    </xf>
    <xf numFmtId="0" fontId="30" fillId="0" borderId="0" xfId="0" applyFont="1" applyFill="1" applyAlignment="1">
      <alignment horizontal="left" indent="1"/>
    </xf>
    <xf numFmtId="3" fontId="54" fillId="0" borderId="0" xfId="57" applyNumberFormat="1" applyFont="1" applyFill="1" applyAlignment="1">
      <alignment horizontal="right"/>
      <protection/>
    </xf>
    <xf numFmtId="172" fontId="30" fillId="0" borderId="0" xfId="0" applyNumberFormat="1" applyFont="1" applyFill="1" applyAlignment="1">
      <alignment horizontal="right"/>
    </xf>
    <xf numFmtId="3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 indent="1"/>
    </xf>
    <xf numFmtId="0" fontId="54" fillId="0" borderId="0" xfId="57" applyFont="1">
      <alignment/>
      <protection/>
    </xf>
    <xf numFmtId="3" fontId="30" fillId="0" borderId="0" xfId="0" applyNumberFormat="1" applyFont="1" applyAlignment="1">
      <alignment/>
    </xf>
    <xf numFmtId="0" fontId="26" fillId="0" borderId="0" xfId="0" applyFont="1" applyBorder="1" applyAlignment="1">
      <alignment horizontal="left" indent="2"/>
    </xf>
    <xf numFmtId="3" fontId="52" fillId="0" borderId="0" xfId="57" applyNumberFormat="1" applyFont="1" applyBorder="1">
      <alignment/>
      <protection/>
    </xf>
    <xf numFmtId="172" fontId="26" fillId="0" borderId="0" xfId="0" applyNumberFormat="1" applyFont="1" applyFill="1" applyBorder="1" applyAlignment="1">
      <alignment/>
    </xf>
    <xf numFmtId="0" fontId="52" fillId="0" borderId="0" xfId="57" applyFont="1" applyBorder="1">
      <alignment/>
      <protection/>
    </xf>
    <xf numFmtId="0" fontId="55" fillId="0" borderId="0" xfId="0" applyFont="1" applyAlignment="1">
      <alignment horizontal="left" indent="1"/>
    </xf>
    <xf numFmtId="3" fontId="30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0" fontId="5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25.8515625" style="1" customWidth="1"/>
    <col min="2" max="2" width="10.8515625" style="1" customWidth="1"/>
    <col min="3" max="3" width="6.8515625" style="1" customWidth="1"/>
    <col min="4" max="4" width="10.8515625" style="1" customWidth="1"/>
    <col min="5" max="5" width="6.8515625" style="1" customWidth="1"/>
    <col min="6" max="6" width="10.8515625" style="1" customWidth="1"/>
    <col min="7" max="7" width="6.8515625" style="1" customWidth="1"/>
    <col min="8" max="8" width="10.8515625" style="1" customWidth="1"/>
    <col min="9" max="9" width="6.8515625" style="1" customWidth="1"/>
    <col min="10" max="10" width="10.8515625" style="1" customWidth="1"/>
    <col min="11" max="11" width="6.8515625" style="1" customWidth="1"/>
    <col min="12" max="12" width="10.8515625" style="1" customWidth="1"/>
    <col min="13" max="13" width="6.8515625" style="1" customWidth="1"/>
    <col min="14" max="16384" width="9.28125" style="1" customWidth="1"/>
  </cols>
  <sheetData>
    <row r="1" spans="1:8" ht="18.75">
      <c r="A1" s="33" t="s">
        <v>26</v>
      </c>
      <c r="B1" s="33"/>
      <c r="C1" s="33"/>
      <c r="D1" s="33"/>
      <c r="E1" s="33"/>
      <c r="F1" s="33"/>
      <c r="G1" s="33"/>
      <c r="H1" s="32"/>
    </row>
    <row r="2" spans="1:8" ht="18.75">
      <c r="A2" s="32" t="s">
        <v>28</v>
      </c>
      <c r="B2" s="32"/>
      <c r="C2" s="32"/>
      <c r="D2" s="32"/>
      <c r="E2" s="32"/>
      <c r="F2" s="32"/>
      <c r="G2" s="32"/>
      <c r="H2" s="32"/>
    </row>
    <row r="4" spans="1:13" ht="12.75" thickBo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12.75">
      <c r="A5" s="4"/>
      <c r="B5" s="5"/>
      <c r="C5" s="5"/>
      <c r="D5" s="5"/>
      <c r="E5" s="5"/>
      <c r="F5" s="5" t="s">
        <v>21</v>
      </c>
      <c r="G5" s="5"/>
      <c r="H5" s="5" t="s">
        <v>21</v>
      </c>
      <c r="I5" s="5"/>
      <c r="J5" s="5" t="s">
        <v>3</v>
      </c>
      <c r="K5" s="5"/>
      <c r="L5" s="5"/>
      <c r="M5" s="5"/>
      <c r="N5" s="6"/>
      <c r="O5" s="6"/>
    </row>
    <row r="6" spans="1:15" ht="12.75">
      <c r="A6" s="7"/>
      <c r="B6" s="8" t="s">
        <v>4</v>
      </c>
      <c r="C6" s="8"/>
      <c r="D6" s="8" t="s">
        <v>13</v>
      </c>
      <c r="E6" s="8"/>
      <c r="F6" s="8" t="s">
        <v>1</v>
      </c>
      <c r="G6" s="8"/>
      <c r="H6" s="8" t="s">
        <v>0</v>
      </c>
      <c r="I6" s="8"/>
      <c r="J6" s="8" t="s">
        <v>22</v>
      </c>
      <c r="K6" s="8"/>
      <c r="L6" s="8" t="s">
        <v>16</v>
      </c>
      <c r="M6" s="8"/>
      <c r="N6" s="6"/>
      <c r="O6" s="6"/>
    </row>
    <row r="7" spans="1:15" ht="13.5" thickBot="1">
      <c r="A7" s="9"/>
      <c r="B7" s="10" t="s">
        <v>5</v>
      </c>
      <c r="C7" s="10" t="s">
        <v>6</v>
      </c>
      <c r="D7" s="10" t="s">
        <v>14</v>
      </c>
      <c r="E7" s="10" t="s">
        <v>6</v>
      </c>
      <c r="F7" s="10" t="s">
        <v>15</v>
      </c>
      <c r="G7" s="10" t="s">
        <v>6</v>
      </c>
      <c r="H7" s="10" t="s">
        <v>15</v>
      </c>
      <c r="I7" s="10" t="s">
        <v>6</v>
      </c>
      <c r="J7" s="10" t="s">
        <v>15</v>
      </c>
      <c r="K7" s="10" t="s">
        <v>6</v>
      </c>
      <c r="L7" s="10" t="s">
        <v>17</v>
      </c>
      <c r="M7" s="10" t="s">
        <v>6</v>
      </c>
      <c r="N7" s="6"/>
      <c r="O7" s="6"/>
    </row>
    <row r="8" spans="1:15" ht="12.75">
      <c r="A8" s="6"/>
      <c r="B8" s="6"/>
      <c r="C8" s="6"/>
      <c r="D8" s="6"/>
      <c r="E8" s="6"/>
      <c r="F8" s="6"/>
      <c r="G8" s="6"/>
      <c r="H8" s="11"/>
      <c r="I8" s="11"/>
      <c r="J8" s="11"/>
      <c r="K8" s="11"/>
      <c r="L8" s="11"/>
      <c r="M8" s="11"/>
      <c r="N8" s="6"/>
      <c r="O8" s="6"/>
    </row>
    <row r="9" spans="1:15" ht="13.5" customHeight="1">
      <c r="A9" s="34" t="s">
        <v>27</v>
      </c>
      <c r="B9" s="35">
        <v>16736.861876445357</v>
      </c>
      <c r="C9" s="36">
        <f>B9/$B9*100</f>
        <v>100</v>
      </c>
      <c r="D9" s="35">
        <v>2385.915149799447</v>
      </c>
      <c r="E9" s="36">
        <f>D9/$B9*100</f>
        <v>14.255451036237968</v>
      </c>
      <c r="F9" s="35">
        <v>5314.4630449778</v>
      </c>
      <c r="G9" s="36">
        <f>F9/$B9*100</f>
        <v>31.75304357656865</v>
      </c>
      <c r="H9" s="35">
        <v>3514.6095109759203</v>
      </c>
      <c r="I9" s="36">
        <f>H9/$B9*100</f>
        <v>20.99921441021277</v>
      </c>
      <c r="J9" s="35">
        <v>4399.756156822142</v>
      </c>
      <c r="K9" s="36">
        <f>J9/$B9*100</f>
        <v>26.287820197728607</v>
      </c>
      <c r="L9" s="35">
        <v>1122.1180138700433</v>
      </c>
      <c r="M9" s="36">
        <f>L9/$B9*100</f>
        <v>6.704470779251978</v>
      </c>
      <c r="N9" s="15"/>
      <c r="O9" s="6"/>
    </row>
    <row r="10" spans="1:15" ht="13.5" customHeight="1">
      <c r="A10" s="6"/>
      <c r="B10" s="16"/>
      <c r="C10" s="16"/>
      <c r="D10" s="12"/>
      <c r="E10" s="16"/>
      <c r="F10" s="12"/>
      <c r="G10" s="16"/>
      <c r="H10" s="12"/>
      <c r="I10" s="16"/>
      <c r="J10" s="12"/>
      <c r="K10" s="16"/>
      <c r="L10" s="12"/>
      <c r="M10" s="16"/>
      <c r="N10" s="15"/>
      <c r="O10" s="6"/>
    </row>
    <row r="11" spans="1:15" ht="13.5" customHeight="1">
      <c r="A11" s="17" t="s">
        <v>9</v>
      </c>
      <c r="B11" s="12">
        <v>3817.54246337189</v>
      </c>
      <c r="C11" s="13">
        <f>B11/$B11*100</f>
        <v>100</v>
      </c>
      <c r="D11" s="12">
        <v>233.06735091809873</v>
      </c>
      <c r="E11" s="13">
        <f aca="true" t="shared" si="0" ref="E11:G14">D11/$B11*100</f>
        <v>6.105167215670974</v>
      </c>
      <c r="F11" s="12">
        <v>1937.3458719176058</v>
      </c>
      <c r="G11" s="13">
        <f t="shared" si="0"/>
        <v>50.748508772484534</v>
      </c>
      <c r="H11" s="12">
        <v>1244.721959796632</v>
      </c>
      <c r="I11" s="13">
        <f>H11/$B11*100</f>
        <v>32.605320615012005</v>
      </c>
      <c r="J11" s="12">
        <v>265.6499064834228</v>
      </c>
      <c r="K11" s="13">
        <f>J11/$B11*100</f>
        <v>6.958662779320714</v>
      </c>
      <c r="L11" s="12">
        <v>136.75737425613303</v>
      </c>
      <c r="M11" s="13">
        <f>L11/$B11*100</f>
        <v>3.582340617511834</v>
      </c>
      <c r="N11" s="15"/>
      <c r="O11" s="6"/>
    </row>
    <row r="12" spans="1:15" ht="13.5" customHeight="1">
      <c r="A12" s="17" t="s">
        <v>10</v>
      </c>
      <c r="B12" s="12">
        <v>4791.646465192189</v>
      </c>
      <c r="C12" s="13">
        <f>B12/$B12*100</f>
        <v>100</v>
      </c>
      <c r="D12" s="12">
        <v>270.77195442025527</v>
      </c>
      <c r="E12" s="13">
        <f t="shared" si="0"/>
        <v>5.65091678585254</v>
      </c>
      <c r="F12" s="12">
        <v>1557.9190072970316</v>
      </c>
      <c r="G12" s="13">
        <f t="shared" si="0"/>
        <v>32.51322940067</v>
      </c>
      <c r="H12" s="12">
        <v>1307.7643859895368</v>
      </c>
      <c r="I12" s="13">
        <f>H12/$B12*100</f>
        <v>27.29258920685175</v>
      </c>
      <c r="J12" s="12">
        <v>1312.076594759431</v>
      </c>
      <c r="K12" s="13">
        <f>J12/$B12*100</f>
        <v>27.382583508418428</v>
      </c>
      <c r="L12" s="12">
        <v>343.11452272593425</v>
      </c>
      <c r="M12" s="13">
        <f>L12/$B12*100</f>
        <v>7.160681098207277</v>
      </c>
      <c r="N12" s="15"/>
      <c r="O12" s="6"/>
    </row>
    <row r="13" spans="1:15" ht="13.5" customHeight="1">
      <c r="A13" s="17" t="s">
        <v>11</v>
      </c>
      <c r="B13" s="12">
        <v>5358.378556902329</v>
      </c>
      <c r="C13" s="13">
        <f>B13/$B13*100</f>
        <v>100</v>
      </c>
      <c r="D13" s="12">
        <v>893.4293258326824</v>
      </c>
      <c r="E13" s="13">
        <f t="shared" si="0"/>
        <v>16.67350143975592</v>
      </c>
      <c r="F13" s="12">
        <v>1300.9810354879867</v>
      </c>
      <c r="G13" s="13">
        <f t="shared" si="0"/>
        <v>24.279378951532713</v>
      </c>
      <c r="H13" s="12">
        <v>684.8418704821919</v>
      </c>
      <c r="I13" s="13">
        <f>H13/$B13*100</f>
        <v>12.780766853435937</v>
      </c>
      <c r="J13" s="12">
        <v>2037.4955455788527</v>
      </c>
      <c r="K13" s="13">
        <f>J13/$B13*100</f>
        <v>38.02447930735087</v>
      </c>
      <c r="L13" s="12">
        <v>441.6307795206152</v>
      </c>
      <c r="M13" s="13">
        <f>L13/$B13*100</f>
        <v>8.24187344792454</v>
      </c>
      <c r="N13" s="15"/>
      <c r="O13" s="6"/>
    </row>
    <row r="14" spans="1:15" ht="13.5" customHeight="1">
      <c r="A14" s="17" t="s">
        <v>12</v>
      </c>
      <c r="B14" s="12">
        <v>2769.2943909789424</v>
      </c>
      <c r="C14" s="13">
        <f>B14/$B14*100</f>
        <v>100</v>
      </c>
      <c r="D14" s="12">
        <v>988.6465186284107</v>
      </c>
      <c r="E14" s="13">
        <f t="shared" si="0"/>
        <v>35.70030408644728</v>
      </c>
      <c r="F14" s="12">
        <v>518.2171302751757</v>
      </c>
      <c r="G14" s="13">
        <f t="shared" si="0"/>
        <v>18.712966449622805</v>
      </c>
      <c r="H14" s="12">
        <v>277.2812947075597</v>
      </c>
      <c r="I14" s="13">
        <f>H14/$B14*100</f>
        <v>10.012705605110517</v>
      </c>
      <c r="J14" s="12">
        <v>784.5341100004352</v>
      </c>
      <c r="K14" s="13">
        <f>J14/$B14*100</f>
        <v>28.329747554325685</v>
      </c>
      <c r="L14" s="12">
        <v>200.61533736736075</v>
      </c>
      <c r="M14" s="13">
        <f>L14/$B14*100</f>
        <v>7.244276304493703</v>
      </c>
      <c r="N14" s="15"/>
      <c r="O14" s="6"/>
    </row>
    <row r="15" spans="1:15" ht="13.5" customHeight="1">
      <c r="A15" s="6"/>
      <c r="B15" s="16"/>
      <c r="C15" s="16"/>
      <c r="D15" s="12"/>
      <c r="E15" s="16"/>
      <c r="F15" s="12"/>
      <c r="G15" s="16"/>
      <c r="H15" s="12"/>
      <c r="I15" s="16"/>
      <c r="J15" s="12"/>
      <c r="K15" s="16"/>
      <c r="L15" s="12"/>
      <c r="M15" s="16"/>
      <c r="N15" s="15"/>
      <c r="O15" s="6"/>
    </row>
    <row r="16" spans="1:15" ht="13.5" customHeight="1">
      <c r="A16" s="37" t="s">
        <v>7</v>
      </c>
      <c r="B16" s="35">
        <v>8352.125515443891</v>
      </c>
      <c r="C16" s="36">
        <f>B16/$B16*100</f>
        <v>100</v>
      </c>
      <c r="D16" s="35">
        <v>1361.3791096055165</v>
      </c>
      <c r="E16" s="36">
        <f>D16/$B16*100</f>
        <v>16.299792275489565</v>
      </c>
      <c r="F16" s="35">
        <v>2707.5492794609668</v>
      </c>
      <c r="G16" s="36">
        <f>F16/$B16*100</f>
        <v>32.417487913159896</v>
      </c>
      <c r="H16" s="35">
        <v>1708.746114317196</v>
      </c>
      <c r="I16" s="36">
        <f>H16/$B16*100</f>
        <v>20.458817472960128</v>
      </c>
      <c r="J16" s="35">
        <v>2196.423212467288</v>
      </c>
      <c r="K16" s="36">
        <f>J16/$B16*100</f>
        <v>26.29777543938831</v>
      </c>
      <c r="L16" s="35">
        <v>378.0277995929273</v>
      </c>
      <c r="M16" s="36">
        <f>L16/$B16*100</f>
        <v>4.526126899002143</v>
      </c>
      <c r="N16" s="15"/>
      <c r="O16" s="6"/>
    </row>
    <row r="17" spans="1:15" ht="13.5" customHeight="1">
      <c r="A17" s="17"/>
      <c r="B17" s="16"/>
      <c r="C17" s="16"/>
      <c r="D17" s="12"/>
      <c r="E17" s="16"/>
      <c r="F17" s="12"/>
      <c r="G17" s="16"/>
      <c r="H17" s="12"/>
      <c r="I17" s="16"/>
      <c r="J17" s="12"/>
      <c r="K17" s="16"/>
      <c r="L17" s="12"/>
      <c r="M17" s="16"/>
      <c r="N17" s="15"/>
      <c r="O17" s="6"/>
    </row>
    <row r="18" spans="1:15" ht="13.5" customHeight="1">
      <c r="A18" s="18" t="s">
        <v>9</v>
      </c>
      <c r="B18" s="12">
        <v>1907.154335490967</v>
      </c>
      <c r="C18" s="13">
        <f>B18/$B18*100</f>
        <v>100</v>
      </c>
      <c r="D18" s="12">
        <v>131.01851683938287</v>
      </c>
      <c r="E18" s="13">
        <f aca="true" t="shared" si="1" ref="E18:G21">D18/$B18*100</f>
        <v>6.869843431190072</v>
      </c>
      <c r="F18" s="12">
        <v>943.299164391955</v>
      </c>
      <c r="G18" s="13">
        <f t="shared" si="1"/>
        <v>49.46108171938363</v>
      </c>
      <c r="H18" s="12">
        <v>584.0426546636666</v>
      </c>
      <c r="I18" s="13">
        <f>H18/$B18*100</f>
        <v>30.62377510802312</v>
      </c>
      <c r="J18" s="12">
        <v>161.55507492113654</v>
      </c>
      <c r="K18" s="13">
        <f>J18/$B18*100</f>
        <v>8.47100163393681</v>
      </c>
      <c r="L18" s="12">
        <v>87.23892467482555</v>
      </c>
      <c r="M18" s="13">
        <f>L18/$B18*100</f>
        <v>4.57429810746634</v>
      </c>
      <c r="N18" s="15"/>
      <c r="O18" s="6"/>
    </row>
    <row r="19" spans="1:15" ht="13.5" customHeight="1">
      <c r="A19" s="18" t="s">
        <v>10</v>
      </c>
      <c r="B19" s="12">
        <v>2388.3491110994833</v>
      </c>
      <c r="C19" s="13">
        <f>B19/$B19*100</f>
        <v>100</v>
      </c>
      <c r="D19" s="12">
        <v>189.35621703120054</v>
      </c>
      <c r="E19" s="13">
        <f t="shared" si="1"/>
        <v>7.928330751614025</v>
      </c>
      <c r="F19" s="12">
        <v>855.7994282629883</v>
      </c>
      <c r="G19" s="13">
        <f t="shared" si="1"/>
        <v>35.832258537321565</v>
      </c>
      <c r="H19" s="12">
        <v>650.9727273771874</v>
      </c>
      <c r="I19" s="13">
        <f>H19/$B19*100</f>
        <v>27.25617977505434</v>
      </c>
      <c r="J19" s="12">
        <v>607.2873728406705</v>
      </c>
      <c r="K19" s="13">
        <f>J19/$B19*100</f>
        <v>25.42707722327512</v>
      </c>
      <c r="L19" s="12">
        <v>84.93336558743685</v>
      </c>
      <c r="M19" s="13">
        <f>L19/$B19*100</f>
        <v>3.556153712734967</v>
      </c>
      <c r="N19" s="15"/>
      <c r="O19" s="6"/>
    </row>
    <row r="20" spans="1:15" ht="13.5" customHeight="1">
      <c r="A20" s="18" t="s">
        <v>11</v>
      </c>
      <c r="B20" s="12">
        <v>2677.5419285693442</v>
      </c>
      <c r="C20" s="13">
        <f>B20/$B20*100</f>
        <v>100</v>
      </c>
      <c r="D20" s="12">
        <v>535.6901106536169</v>
      </c>
      <c r="E20" s="13">
        <f t="shared" si="1"/>
        <v>20.006787006313854</v>
      </c>
      <c r="F20" s="12">
        <v>688.7335061519715</v>
      </c>
      <c r="G20" s="13">
        <f t="shared" si="1"/>
        <v>25.722603960117006</v>
      </c>
      <c r="H20" s="12">
        <v>349.9473225295868</v>
      </c>
      <c r="I20" s="13">
        <f>H20/$B20*100</f>
        <v>13.069723345716927</v>
      </c>
      <c r="J20" s="12">
        <v>997.0599386829955</v>
      </c>
      <c r="K20" s="13">
        <f>J20/$B20*100</f>
        <v>37.23788330051442</v>
      </c>
      <c r="L20" s="12">
        <v>106.1110505511746</v>
      </c>
      <c r="M20" s="13">
        <f>L20/$B20*100</f>
        <v>3.963002387337834</v>
      </c>
      <c r="N20" s="15"/>
      <c r="O20" s="6"/>
    </row>
    <row r="21" spans="1:15" ht="13.5" customHeight="1">
      <c r="A21" s="18" t="s">
        <v>12</v>
      </c>
      <c r="B21" s="12">
        <v>1379.0801402840987</v>
      </c>
      <c r="C21" s="13">
        <f>B21/$B21*100</f>
        <v>100</v>
      </c>
      <c r="D21" s="12">
        <v>505.31426508131597</v>
      </c>
      <c r="E21" s="13">
        <f t="shared" si="1"/>
        <v>36.64139960548038</v>
      </c>
      <c r="F21" s="12">
        <v>219.71718065405096</v>
      </c>
      <c r="G21" s="13">
        <f t="shared" si="1"/>
        <v>15.932154646849453</v>
      </c>
      <c r="H21" s="12">
        <v>123.78340974675554</v>
      </c>
      <c r="I21" s="13">
        <f>H21/$B21*100</f>
        <v>8.975795251554809</v>
      </c>
      <c r="J21" s="12">
        <v>430.52082602248595</v>
      </c>
      <c r="K21" s="13">
        <f>J21/$B21*100</f>
        <v>31.217970112585053</v>
      </c>
      <c r="L21" s="12">
        <v>99.74445877949026</v>
      </c>
      <c r="M21" s="13">
        <f>L21/$B21*100</f>
        <v>7.232680383530308</v>
      </c>
      <c r="N21" s="15"/>
      <c r="O21" s="6"/>
    </row>
    <row r="22" spans="1:15" ht="13.5" customHeight="1">
      <c r="A22" s="17"/>
      <c r="B22" s="16"/>
      <c r="C22" s="16"/>
      <c r="D22" s="12"/>
      <c r="E22" s="16"/>
      <c r="F22" s="12"/>
      <c r="G22" s="16"/>
      <c r="H22" s="12"/>
      <c r="I22" s="16"/>
      <c r="J22" s="12"/>
      <c r="K22" s="16"/>
      <c r="L22" s="12"/>
      <c r="M22" s="16"/>
      <c r="N22" s="15"/>
      <c r="O22" s="6"/>
    </row>
    <row r="23" spans="1:15" ht="13.5" customHeight="1">
      <c r="A23" s="37" t="s">
        <v>8</v>
      </c>
      <c r="B23" s="35">
        <v>8378.004311814364</v>
      </c>
      <c r="C23" s="36">
        <f>B23/$B23*100</f>
        <v>100</v>
      </c>
      <c r="D23" s="35">
        <v>1024.5360401939306</v>
      </c>
      <c r="E23" s="36">
        <f>D23/$B23*100</f>
        <v>12.228879361510549</v>
      </c>
      <c r="F23" s="35">
        <v>2600.1817163297405</v>
      </c>
      <c r="G23" s="36">
        <f>F23/$B23*100</f>
        <v>31.035812582037664</v>
      </c>
      <c r="H23" s="35">
        <v>1805.8633966587245</v>
      </c>
      <c r="I23" s="36">
        <f>H23/$B23*100</f>
        <v>21.55481579440297</v>
      </c>
      <c r="J23" s="35">
        <v>2203.332944354853</v>
      </c>
      <c r="K23" s="36">
        <f>J23/$B23*100</f>
        <v>26.299018982931187</v>
      </c>
      <c r="L23" s="35">
        <v>744.0902142771157</v>
      </c>
      <c r="M23" s="36">
        <f>L23/$B23*100</f>
        <v>8.881473279117632</v>
      </c>
      <c r="N23" s="15"/>
      <c r="O23" s="6"/>
    </row>
    <row r="24" spans="1:15" ht="13.5" customHeight="1">
      <c r="A24" s="17"/>
      <c r="B24" s="16"/>
      <c r="C24" s="16"/>
      <c r="D24" s="12"/>
      <c r="E24" s="16"/>
      <c r="F24" s="12"/>
      <c r="G24" s="16"/>
      <c r="H24" s="12"/>
      <c r="I24" s="16"/>
      <c r="J24" s="12"/>
      <c r="K24" s="16"/>
      <c r="L24" s="12"/>
      <c r="M24" s="16"/>
      <c r="N24" s="15"/>
      <c r="O24" s="6"/>
    </row>
    <row r="25" spans="1:15" ht="13.5" customHeight="1">
      <c r="A25" s="18" t="s">
        <v>9</v>
      </c>
      <c r="B25" s="12">
        <v>1906.0612460808638</v>
      </c>
      <c r="C25" s="13">
        <f>B25/$B25*100</f>
        <v>100</v>
      </c>
      <c r="D25" s="12">
        <v>102.04883407871587</v>
      </c>
      <c r="E25" s="13">
        <f>D25/$B25*100</f>
        <v>5.353911595891421</v>
      </c>
      <c r="F25" s="12">
        <v>989.7198257255892</v>
      </c>
      <c r="G25" s="13">
        <f>F25/$B25*100</f>
        <v>51.924870082773865</v>
      </c>
      <c r="H25" s="12">
        <v>660.6793051329652</v>
      </c>
      <c r="I25" s="13">
        <f>H25/$B25*100</f>
        <v>34.66201867812049</v>
      </c>
      <c r="J25" s="12">
        <v>104.09483156228626</v>
      </c>
      <c r="K25" s="13">
        <f>J25/$B25*100</f>
        <v>5.461253240226157</v>
      </c>
      <c r="L25" s="12">
        <v>49.518449581307465</v>
      </c>
      <c r="M25" s="13">
        <f>L25/$B25*100</f>
        <v>2.597946402988074</v>
      </c>
      <c r="N25" s="15"/>
      <c r="O25" s="6"/>
    </row>
    <row r="26" spans="1:15" ht="13.5" customHeight="1">
      <c r="A26" s="18" t="s">
        <v>10</v>
      </c>
      <c r="B26" s="12">
        <v>2400.8921867056742</v>
      </c>
      <c r="C26" s="13">
        <f>B26/$B26*100</f>
        <v>100</v>
      </c>
      <c r="D26" s="12">
        <v>81.41573738905468</v>
      </c>
      <c r="E26" s="13">
        <f>D26/$B26*100</f>
        <v>3.3910617827769807</v>
      </c>
      <c r="F26" s="12">
        <v>699.714411647013</v>
      </c>
      <c r="G26" s="13">
        <f>F26/$B26*100</f>
        <v>29.14393305628226</v>
      </c>
      <c r="H26" s="12">
        <v>656.7916586123492</v>
      </c>
      <c r="I26" s="13">
        <f>H26/$B26*100</f>
        <v>27.356149611763698</v>
      </c>
      <c r="J26" s="12">
        <v>704.7892219187603</v>
      </c>
      <c r="K26" s="13">
        <f>J26/$B26*100</f>
        <v>29.355304907956725</v>
      </c>
      <c r="L26" s="12">
        <v>258.1811571384974</v>
      </c>
      <c r="M26" s="13">
        <f>L26/$B26*100</f>
        <v>10.753550641220352</v>
      </c>
      <c r="N26" s="15"/>
      <c r="O26" s="6"/>
    </row>
    <row r="27" spans="1:15" ht="13.5" customHeight="1">
      <c r="A27" s="18" t="s">
        <v>11</v>
      </c>
      <c r="B27" s="12">
        <v>2680.8366283329833</v>
      </c>
      <c r="C27" s="13">
        <f>B27/$B27*100</f>
        <v>100</v>
      </c>
      <c r="D27" s="12">
        <v>357.73921517906535</v>
      </c>
      <c r="E27" s="13">
        <f>D27/$B27*100</f>
        <v>13.344312420914559</v>
      </c>
      <c r="F27" s="12">
        <v>612.247529336015</v>
      </c>
      <c r="G27" s="13">
        <f>F27/$B27*100</f>
        <v>22.837927640399595</v>
      </c>
      <c r="H27" s="12">
        <v>334.8945479526051</v>
      </c>
      <c r="I27" s="13">
        <f>H27/$B27*100</f>
        <v>12.492165483461466</v>
      </c>
      <c r="J27" s="12">
        <v>1040.4356068958573</v>
      </c>
      <c r="K27" s="13">
        <f>J27/$B27*100</f>
        <v>38.810108601911644</v>
      </c>
      <c r="L27" s="12">
        <v>335.5197289694406</v>
      </c>
      <c r="M27" s="13">
        <f>L27/$B27*100</f>
        <v>12.515485853312736</v>
      </c>
      <c r="N27" s="19"/>
      <c r="O27" s="7"/>
    </row>
    <row r="28" spans="1:15" ht="13.5" customHeight="1">
      <c r="A28" s="18" t="s">
        <v>12</v>
      </c>
      <c r="B28" s="12">
        <v>1390.2142506948433</v>
      </c>
      <c r="C28" s="13">
        <f>B28/$B28*100</f>
        <v>100</v>
      </c>
      <c r="D28" s="12">
        <v>483.3322535470947</v>
      </c>
      <c r="E28" s="13">
        <f>D28/$B28*100</f>
        <v>34.76674572322362</v>
      </c>
      <c r="F28" s="12">
        <v>298.49994962112487</v>
      </c>
      <c r="G28" s="13">
        <f>F28/$B28*100</f>
        <v>21.471506961745757</v>
      </c>
      <c r="H28" s="12">
        <v>153.49788496080416</v>
      </c>
      <c r="I28" s="13">
        <f>H28/$B28*100</f>
        <v>11.041311429809063</v>
      </c>
      <c r="J28" s="12">
        <v>354.0132839779494</v>
      </c>
      <c r="K28" s="13">
        <f>J28/$B28*100</f>
        <v>25.464656530531894</v>
      </c>
      <c r="L28" s="12">
        <v>100.87087858787052</v>
      </c>
      <c r="M28" s="13">
        <f>L28/$B28*100</f>
        <v>7.2557793546896985</v>
      </c>
      <c r="N28" s="15"/>
      <c r="O28" s="6"/>
    </row>
    <row r="29" spans="1:15" ht="13.5" customHeight="1">
      <c r="A29" s="18"/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3"/>
      <c r="N29" s="19"/>
      <c r="O29" s="7"/>
    </row>
    <row r="30" spans="1:15" s="51" customFormat="1" ht="13.5" customHeight="1">
      <c r="A30" s="46" t="s">
        <v>29</v>
      </c>
      <c r="B30" s="47" t="s">
        <v>33</v>
      </c>
      <c r="C30" s="48" t="s">
        <v>33</v>
      </c>
      <c r="D30" s="47" t="s">
        <v>33</v>
      </c>
      <c r="E30" s="48" t="s">
        <v>33</v>
      </c>
      <c r="F30" s="47" t="s">
        <v>33</v>
      </c>
      <c r="G30" s="48" t="s">
        <v>33</v>
      </c>
      <c r="H30" s="47" t="s">
        <v>33</v>
      </c>
      <c r="I30" s="48" t="s">
        <v>33</v>
      </c>
      <c r="J30" s="47" t="s">
        <v>33</v>
      </c>
      <c r="K30" s="48" t="s">
        <v>33</v>
      </c>
      <c r="L30" s="47" t="s">
        <v>33</v>
      </c>
      <c r="M30" s="48" t="s">
        <v>33</v>
      </c>
      <c r="N30" s="49"/>
      <c r="O30" s="50"/>
    </row>
    <row r="31" spans="1:15" ht="13.5" customHeight="1">
      <c r="A31" s="38"/>
      <c r="B31" s="16"/>
      <c r="C31" s="16"/>
      <c r="D31" s="39"/>
      <c r="E31" s="16"/>
      <c r="F31" s="39"/>
      <c r="G31" s="16"/>
      <c r="H31" s="39"/>
      <c r="I31" s="16"/>
      <c r="J31" s="39"/>
      <c r="K31" s="16"/>
      <c r="L31" s="12"/>
      <c r="M31" s="13"/>
      <c r="N31" s="19"/>
      <c r="O31" s="7"/>
    </row>
    <row r="32" spans="1:15" ht="13.5" customHeight="1">
      <c r="A32" s="40" t="s">
        <v>9</v>
      </c>
      <c r="B32" s="45" t="s">
        <v>33</v>
      </c>
      <c r="C32" s="28" t="s">
        <v>33</v>
      </c>
      <c r="D32" s="45" t="s">
        <v>33</v>
      </c>
      <c r="E32" s="28" t="s">
        <v>33</v>
      </c>
      <c r="F32" s="45" t="s">
        <v>33</v>
      </c>
      <c r="G32" s="28" t="s">
        <v>33</v>
      </c>
      <c r="H32" s="45" t="s">
        <v>33</v>
      </c>
      <c r="I32" s="28" t="s">
        <v>33</v>
      </c>
      <c r="J32" s="45" t="s">
        <v>33</v>
      </c>
      <c r="K32" s="28" t="s">
        <v>33</v>
      </c>
      <c r="L32" s="45" t="s">
        <v>33</v>
      </c>
      <c r="M32" s="28" t="s">
        <v>33</v>
      </c>
      <c r="N32" s="19"/>
      <c r="O32" s="7"/>
    </row>
    <row r="33" spans="1:15" ht="13.5" customHeight="1">
      <c r="A33" s="40" t="s">
        <v>10</v>
      </c>
      <c r="B33" s="45" t="s">
        <v>33</v>
      </c>
      <c r="C33" s="28" t="s">
        <v>33</v>
      </c>
      <c r="D33" s="45" t="s">
        <v>33</v>
      </c>
      <c r="E33" s="28" t="s">
        <v>33</v>
      </c>
      <c r="F33" s="45" t="s">
        <v>33</v>
      </c>
      <c r="G33" s="28" t="s">
        <v>33</v>
      </c>
      <c r="H33" s="45" t="s">
        <v>33</v>
      </c>
      <c r="I33" s="28" t="s">
        <v>33</v>
      </c>
      <c r="J33" s="45" t="s">
        <v>33</v>
      </c>
      <c r="K33" s="28" t="s">
        <v>33</v>
      </c>
      <c r="L33" s="45" t="s">
        <v>33</v>
      </c>
      <c r="M33" s="28" t="s">
        <v>33</v>
      </c>
      <c r="N33" s="19"/>
      <c r="O33" s="7"/>
    </row>
    <row r="34" spans="1:15" ht="13.5" customHeight="1">
      <c r="A34" s="40" t="s">
        <v>11</v>
      </c>
      <c r="B34" s="45" t="s">
        <v>33</v>
      </c>
      <c r="C34" s="28" t="s">
        <v>33</v>
      </c>
      <c r="D34" s="45" t="s">
        <v>33</v>
      </c>
      <c r="E34" s="28" t="s">
        <v>33</v>
      </c>
      <c r="F34" s="45" t="s">
        <v>33</v>
      </c>
      <c r="G34" s="28" t="s">
        <v>33</v>
      </c>
      <c r="H34" s="45" t="s">
        <v>33</v>
      </c>
      <c r="I34" s="28" t="s">
        <v>33</v>
      </c>
      <c r="J34" s="45" t="s">
        <v>33</v>
      </c>
      <c r="K34" s="28" t="s">
        <v>33</v>
      </c>
      <c r="L34" s="45" t="s">
        <v>33</v>
      </c>
      <c r="M34" s="28" t="s">
        <v>33</v>
      </c>
      <c r="N34" s="19"/>
      <c r="O34" s="7"/>
    </row>
    <row r="35" spans="1:15" ht="13.5" customHeight="1">
      <c r="A35" s="40" t="s">
        <v>12</v>
      </c>
      <c r="B35" s="45" t="s">
        <v>33</v>
      </c>
      <c r="C35" s="28" t="s">
        <v>33</v>
      </c>
      <c r="D35" s="45" t="s">
        <v>33</v>
      </c>
      <c r="E35" s="28" t="s">
        <v>33</v>
      </c>
      <c r="F35" s="45" t="s">
        <v>33</v>
      </c>
      <c r="G35" s="28" t="s">
        <v>33</v>
      </c>
      <c r="H35" s="45" t="s">
        <v>33</v>
      </c>
      <c r="I35" s="28" t="s">
        <v>33</v>
      </c>
      <c r="J35" s="45" t="s">
        <v>33</v>
      </c>
      <c r="K35" s="28" t="s">
        <v>33</v>
      </c>
      <c r="L35" s="45" t="s">
        <v>33</v>
      </c>
      <c r="M35" s="28" t="s">
        <v>33</v>
      </c>
      <c r="N35" s="19"/>
      <c r="O35" s="7"/>
    </row>
    <row r="36" spans="1:15" ht="13.5" customHeight="1" thickBot="1">
      <c r="A36" s="41"/>
      <c r="B36" s="42"/>
      <c r="C36" s="30"/>
      <c r="D36" s="42"/>
      <c r="E36" s="30"/>
      <c r="F36" s="42"/>
      <c r="G36" s="30"/>
      <c r="H36" s="42"/>
      <c r="I36" s="30"/>
      <c r="J36" s="42"/>
      <c r="K36" s="30"/>
      <c r="L36" s="21"/>
      <c r="M36" s="30"/>
      <c r="N36" s="19"/>
      <c r="O36" s="7"/>
    </row>
    <row r="37" spans="1:15" ht="12">
      <c r="A37" s="52" t="s">
        <v>30</v>
      </c>
      <c r="B37" s="43"/>
      <c r="C37" s="43"/>
      <c r="D37" s="43"/>
      <c r="E37" s="43"/>
      <c r="F37" s="43"/>
      <c r="G37" s="43"/>
      <c r="H37" s="43"/>
      <c r="I37" s="43"/>
      <c r="J37" s="43"/>
      <c r="N37" s="24"/>
      <c r="O37" s="24"/>
    </row>
    <row r="38" spans="1:10" ht="12">
      <c r="A38" s="53" t="s">
        <v>31</v>
      </c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12">
      <c r="A39" s="53" t="s">
        <v>34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2">
      <c r="A40" s="53" t="s">
        <v>32</v>
      </c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12.75">
      <c r="A41" s="44"/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2.75">
      <c r="A42" s="44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>
      <c r="A43" s="44"/>
      <c r="B43" s="43"/>
      <c r="C43" s="43"/>
      <c r="D43" s="43"/>
      <c r="E43" s="43"/>
      <c r="F43" s="43"/>
      <c r="G43" s="43"/>
      <c r="H43" s="43"/>
      <c r="I43" s="43"/>
      <c r="J43" s="43"/>
    </row>
  </sheetData>
  <sheetProtection/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25.8515625" style="1" customWidth="1"/>
    <col min="2" max="15" width="10.8515625" style="1" customWidth="1"/>
    <col min="16" max="16384" width="9.28125" style="1" customWidth="1"/>
  </cols>
  <sheetData>
    <row r="1" spans="1:8" ht="18.75">
      <c r="A1" s="63" t="s">
        <v>26</v>
      </c>
      <c r="B1" s="63"/>
      <c r="C1" s="63"/>
      <c r="D1" s="63"/>
      <c r="E1" s="63"/>
      <c r="F1" s="63"/>
      <c r="G1" s="63"/>
      <c r="H1" s="25"/>
    </row>
    <row r="2" spans="1:8" ht="18.75">
      <c r="A2" s="25" t="s">
        <v>25</v>
      </c>
      <c r="B2" s="25"/>
      <c r="C2" s="25"/>
      <c r="D2" s="25"/>
      <c r="E2" s="25"/>
      <c r="F2" s="25"/>
      <c r="G2" s="25"/>
      <c r="H2" s="25"/>
    </row>
    <row r="4" spans="1:15" ht="12.75" thickBo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</row>
    <row r="5" spans="1:17" ht="12.75">
      <c r="A5" s="4"/>
      <c r="B5" s="5"/>
      <c r="C5" s="5"/>
      <c r="D5" s="5"/>
      <c r="E5" s="5"/>
      <c r="F5" s="5" t="s">
        <v>21</v>
      </c>
      <c r="G5" s="5"/>
      <c r="H5" s="5" t="s">
        <v>21</v>
      </c>
      <c r="I5" s="5"/>
      <c r="J5" s="5" t="s">
        <v>3</v>
      </c>
      <c r="K5" s="5"/>
      <c r="L5" s="5"/>
      <c r="M5" s="5"/>
      <c r="N5" s="5"/>
      <c r="O5" s="5"/>
      <c r="P5" s="6"/>
      <c r="Q5" s="6"/>
    </row>
    <row r="6" spans="1:17" ht="12.75">
      <c r="A6" s="7"/>
      <c r="B6" s="8" t="s">
        <v>4</v>
      </c>
      <c r="C6" s="8"/>
      <c r="D6" s="8" t="s">
        <v>13</v>
      </c>
      <c r="E6" s="8"/>
      <c r="F6" s="8" t="s">
        <v>1</v>
      </c>
      <c r="G6" s="8"/>
      <c r="H6" s="8" t="s">
        <v>0</v>
      </c>
      <c r="I6" s="8"/>
      <c r="J6" s="8" t="s">
        <v>22</v>
      </c>
      <c r="K6" s="8"/>
      <c r="L6" s="8" t="s">
        <v>16</v>
      </c>
      <c r="M6" s="8"/>
      <c r="N6" s="8" t="s">
        <v>23</v>
      </c>
      <c r="O6" s="8"/>
      <c r="P6" s="6"/>
      <c r="Q6" s="6"/>
    </row>
    <row r="7" spans="1:17" ht="13.5" thickBot="1">
      <c r="A7" s="9"/>
      <c r="B7" s="10" t="s">
        <v>5</v>
      </c>
      <c r="C7" s="10" t="s">
        <v>6</v>
      </c>
      <c r="D7" s="10" t="s">
        <v>14</v>
      </c>
      <c r="E7" s="10" t="s">
        <v>6</v>
      </c>
      <c r="F7" s="10" t="s">
        <v>15</v>
      </c>
      <c r="G7" s="10" t="s">
        <v>6</v>
      </c>
      <c r="H7" s="10" t="s">
        <v>15</v>
      </c>
      <c r="I7" s="10" t="s">
        <v>6</v>
      </c>
      <c r="J7" s="10" t="s">
        <v>15</v>
      </c>
      <c r="K7" s="10" t="s">
        <v>6</v>
      </c>
      <c r="L7" s="10" t="s">
        <v>17</v>
      </c>
      <c r="M7" s="10" t="s">
        <v>6</v>
      </c>
      <c r="N7" s="10" t="s">
        <v>2</v>
      </c>
      <c r="O7" s="10" t="s">
        <v>6</v>
      </c>
      <c r="P7" s="6"/>
      <c r="Q7" s="6"/>
    </row>
    <row r="8" spans="1:17" ht="12.75">
      <c r="A8" s="6"/>
      <c r="B8" s="6"/>
      <c r="C8" s="6"/>
      <c r="D8" s="6"/>
      <c r="E8" s="6"/>
      <c r="F8" s="6"/>
      <c r="G8" s="6"/>
      <c r="H8" s="11"/>
      <c r="I8" s="11"/>
      <c r="J8" s="11"/>
      <c r="K8" s="11"/>
      <c r="L8" s="11"/>
      <c r="M8" s="11"/>
      <c r="N8" s="6"/>
      <c r="O8" s="6"/>
      <c r="P8" s="6"/>
      <c r="Q8" s="6"/>
    </row>
    <row r="9" spans="1:17" s="51" customFormat="1" ht="13.5" customHeight="1">
      <c r="A9" s="34" t="s">
        <v>27</v>
      </c>
      <c r="B9" s="35">
        <v>16837</v>
      </c>
      <c r="C9" s="36">
        <f>B9/$B9*100</f>
        <v>100</v>
      </c>
      <c r="D9" s="35">
        <v>2024</v>
      </c>
      <c r="E9" s="36">
        <f>D9/$B9*100</f>
        <v>12.02114390924749</v>
      </c>
      <c r="F9" s="35">
        <v>5171</v>
      </c>
      <c r="G9" s="36">
        <f>F9/$B9*100</f>
        <v>30.712122112015205</v>
      </c>
      <c r="H9" s="35">
        <v>3589</v>
      </c>
      <c r="I9" s="36">
        <f>H9/$B9*100</f>
        <v>21.31614895765279</v>
      </c>
      <c r="J9" s="35">
        <v>4816</v>
      </c>
      <c r="K9" s="36">
        <f>J9/$B9*100</f>
        <v>28.60367048761656</v>
      </c>
      <c r="L9" s="54">
        <v>790</v>
      </c>
      <c r="M9" s="36">
        <f>L9/$B9*100</f>
        <v>4.692047276830789</v>
      </c>
      <c r="N9" s="54">
        <v>447</v>
      </c>
      <c r="O9" s="36">
        <f>N9/$B9*100</f>
        <v>2.6548672566371683</v>
      </c>
      <c r="P9" s="55"/>
      <c r="Q9" s="34"/>
    </row>
    <row r="10" spans="1:17" ht="13.5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/>
      <c r="Q10" s="6"/>
    </row>
    <row r="11" spans="1:17" ht="13.5" customHeight="1">
      <c r="A11" s="17" t="s">
        <v>9</v>
      </c>
      <c r="B11" s="12">
        <v>4100</v>
      </c>
      <c r="C11" s="13">
        <f>B11/$B11*100</f>
        <v>100</v>
      </c>
      <c r="D11" s="14">
        <v>165</v>
      </c>
      <c r="E11" s="13">
        <f aca="true" t="shared" si="0" ref="E11:G14">D11/$B11*100</f>
        <v>4.024390243902439</v>
      </c>
      <c r="F11" s="12">
        <v>2186</v>
      </c>
      <c r="G11" s="13">
        <f t="shared" si="0"/>
        <v>53.31707317073171</v>
      </c>
      <c r="H11" s="12">
        <v>1360</v>
      </c>
      <c r="I11" s="13">
        <f>H11/$B11*100</f>
        <v>33.170731707317074</v>
      </c>
      <c r="J11" s="14">
        <v>337</v>
      </c>
      <c r="K11" s="13">
        <f>J11/$B11*100</f>
        <v>8.219512195121952</v>
      </c>
      <c r="L11" s="14">
        <v>26</v>
      </c>
      <c r="M11" s="13">
        <f>L11/$B11*100</f>
        <v>0.6341463414634146</v>
      </c>
      <c r="N11" s="14">
        <v>26</v>
      </c>
      <c r="O11" s="13">
        <f>N11/$B11*100</f>
        <v>0.6341463414634146</v>
      </c>
      <c r="P11" s="15"/>
      <c r="Q11" s="6"/>
    </row>
    <row r="12" spans="1:17" ht="13.5" customHeight="1">
      <c r="A12" s="17" t="s">
        <v>10</v>
      </c>
      <c r="B12" s="12">
        <v>4962</v>
      </c>
      <c r="C12" s="13">
        <f>B12/$B12*100</f>
        <v>100</v>
      </c>
      <c r="D12" s="14">
        <v>172</v>
      </c>
      <c r="E12" s="13">
        <f t="shared" si="0"/>
        <v>3.466344216041919</v>
      </c>
      <c r="F12" s="12">
        <v>1626</v>
      </c>
      <c r="G12" s="13">
        <f t="shared" si="0"/>
        <v>32.769044740024185</v>
      </c>
      <c r="H12" s="12">
        <v>1257</v>
      </c>
      <c r="I12" s="13">
        <f>H12/$B12*100</f>
        <v>25.332527206771466</v>
      </c>
      <c r="J12" s="12">
        <v>1614</v>
      </c>
      <c r="K12" s="13">
        <f>J12/$B12*100</f>
        <v>32.52720677146312</v>
      </c>
      <c r="L12" s="14">
        <v>239</v>
      </c>
      <c r="M12" s="13">
        <f>L12/$B12*100</f>
        <v>4.816606207174527</v>
      </c>
      <c r="N12" s="14">
        <v>54</v>
      </c>
      <c r="O12" s="13">
        <f>N12/$B12*100</f>
        <v>1.0882708585247884</v>
      </c>
      <c r="P12" s="15"/>
      <c r="Q12" s="6"/>
    </row>
    <row r="13" spans="1:17" ht="13.5" customHeight="1">
      <c r="A13" s="17" t="s">
        <v>11</v>
      </c>
      <c r="B13" s="12">
        <v>5338</v>
      </c>
      <c r="C13" s="13">
        <f>B13/$B13*100</f>
        <v>100</v>
      </c>
      <c r="D13" s="14">
        <v>860</v>
      </c>
      <c r="E13" s="13">
        <f t="shared" si="0"/>
        <v>16.110902959910078</v>
      </c>
      <c r="F13" s="12">
        <v>1070</v>
      </c>
      <c r="G13" s="13">
        <f t="shared" si="0"/>
        <v>20.044960659423005</v>
      </c>
      <c r="H13" s="14">
        <v>735</v>
      </c>
      <c r="I13" s="13">
        <f>H13/$B13*100</f>
        <v>13.769201948295242</v>
      </c>
      <c r="J13" s="12">
        <v>2187</v>
      </c>
      <c r="K13" s="13">
        <f>J13/$B13*100</f>
        <v>40.97040089921319</v>
      </c>
      <c r="L13" s="14">
        <v>389</v>
      </c>
      <c r="M13" s="13">
        <f>L13/$B13*100</f>
        <v>7.287373548145373</v>
      </c>
      <c r="N13" s="14">
        <v>96</v>
      </c>
      <c r="O13" s="13">
        <f>N13/$B13*100</f>
        <v>1.798426376920195</v>
      </c>
      <c r="P13" s="15"/>
      <c r="Q13" s="6"/>
    </row>
    <row r="14" spans="1:17" ht="13.5" customHeight="1">
      <c r="A14" s="17" t="s">
        <v>12</v>
      </c>
      <c r="B14" s="12">
        <v>2438</v>
      </c>
      <c r="C14" s="13">
        <f>B14/$B14*100</f>
        <v>100</v>
      </c>
      <c r="D14" s="14">
        <v>827</v>
      </c>
      <c r="E14" s="13">
        <f t="shared" si="0"/>
        <v>33.92124692370796</v>
      </c>
      <c r="F14" s="14">
        <v>290</v>
      </c>
      <c r="G14" s="13">
        <f t="shared" si="0"/>
        <v>11.894995898277276</v>
      </c>
      <c r="H14" s="14">
        <v>236</v>
      </c>
      <c r="I14" s="13">
        <f>H14/$B14*100</f>
        <v>9.680065627563577</v>
      </c>
      <c r="J14" s="14">
        <v>679</v>
      </c>
      <c r="K14" s="13">
        <f>J14/$B14*100</f>
        <v>27.850697292863003</v>
      </c>
      <c r="L14" s="14">
        <v>136</v>
      </c>
      <c r="M14" s="13">
        <f>L14/$B14*100</f>
        <v>5.578342904019689</v>
      </c>
      <c r="N14" s="14">
        <v>271</v>
      </c>
      <c r="O14" s="13">
        <f>N14/$B14*100</f>
        <v>11.115668580803938</v>
      </c>
      <c r="P14" s="15"/>
      <c r="Q14" s="6"/>
    </row>
    <row r="15" spans="1:17" ht="13.5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  <c r="Q15" s="6"/>
    </row>
    <row r="16" spans="1:17" s="51" customFormat="1" ht="13.5" customHeight="1">
      <c r="A16" s="37" t="s">
        <v>7</v>
      </c>
      <c r="B16" s="35">
        <v>8400</v>
      </c>
      <c r="C16" s="36">
        <f>B16/$B16*100</f>
        <v>100</v>
      </c>
      <c r="D16" s="35">
        <v>1107</v>
      </c>
      <c r="E16" s="36">
        <f>D16/$B16*100</f>
        <v>13.178571428571429</v>
      </c>
      <c r="F16" s="35">
        <v>2738</v>
      </c>
      <c r="G16" s="36">
        <f>F16/$B16*100</f>
        <v>32.595238095238095</v>
      </c>
      <c r="H16" s="35">
        <v>1742</v>
      </c>
      <c r="I16" s="36">
        <f>H16/$B16*100</f>
        <v>20.738095238095237</v>
      </c>
      <c r="J16" s="35">
        <v>2313</v>
      </c>
      <c r="K16" s="36">
        <f>J16/$B16*100</f>
        <v>27.535714285714285</v>
      </c>
      <c r="L16" s="54">
        <v>261</v>
      </c>
      <c r="M16" s="36">
        <f>L16/$B16*100</f>
        <v>3.107142857142857</v>
      </c>
      <c r="N16" s="54">
        <v>239</v>
      </c>
      <c r="O16" s="36">
        <f>N16/$B16*100</f>
        <v>2.845238095238095</v>
      </c>
      <c r="P16" s="55"/>
      <c r="Q16" s="34"/>
    </row>
    <row r="17" spans="1:17" ht="13.5" customHeight="1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/>
      <c r="Q17" s="6"/>
    </row>
    <row r="18" spans="1:17" ht="13.5" customHeight="1">
      <c r="A18" s="18" t="s">
        <v>9</v>
      </c>
      <c r="B18" s="12">
        <v>2039</v>
      </c>
      <c r="C18" s="13">
        <f>B18/$B18*100</f>
        <v>100</v>
      </c>
      <c r="D18" s="14">
        <v>113</v>
      </c>
      <c r="E18" s="13">
        <f aca="true" t="shared" si="1" ref="E18:G21">D18/$B18*100</f>
        <v>5.541932319764591</v>
      </c>
      <c r="F18" s="12">
        <v>1145</v>
      </c>
      <c r="G18" s="13">
        <f t="shared" si="1"/>
        <v>56.154977930358015</v>
      </c>
      <c r="H18" s="14">
        <v>625</v>
      </c>
      <c r="I18" s="13">
        <f>H18/$B18*100</f>
        <v>30.652280529671405</v>
      </c>
      <c r="J18" s="14">
        <v>136</v>
      </c>
      <c r="K18" s="13">
        <f>J18/$B18*100</f>
        <v>6.669936243256498</v>
      </c>
      <c r="L18" s="14">
        <v>6</v>
      </c>
      <c r="M18" s="13">
        <f>L18/$B18*100</f>
        <v>0.2942618930848455</v>
      </c>
      <c r="N18" s="14">
        <v>14</v>
      </c>
      <c r="O18" s="13">
        <f>N18/$B18*100</f>
        <v>0.6866110838646395</v>
      </c>
      <c r="P18" s="15"/>
      <c r="Q18" s="6"/>
    </row>
    <row r="19" spans="1:17" ht="13.5" customHeight="1">
      <c r="A19" s="18" t="s">
        <v>10</v>
      </c>
      <c r="B19" s="12">
        <v>2565</v>
      </c>
      <c r="C19" s="13">
        <f>B19/$B19*100</f>
        <v>100</v>
      </c>
      <c r="D19" s="14">
        <v>98</v>
      </c>
      <c r="E19" s="13">
        <f t="shared" si="1"/>
        <v>3.820662768031189</v>
      </c>
      <c r="F19" s="14">
        <v>985</v>
      </c>
      <c r="G19" s="13">
        <f t="shared" si="1"/>
        <v>38.40155945419103</v>
      </c>
      <c r="H19" s="14">
        <v>649</v>
      </c>
      <c r="I19" s="13">
        <f>H19/$B19*100</f>
        <v>25.302144249512672</v>
      </c>
      <c r="J19" s="14">
        <v>733</v>
      </c>
      <c r="K19" s="13">
        <f>J19/$B19*100</f>
        <v>28.576998050682263</v>
      </c>
      <c r="L19" s="14">
        <v>61</v>
      </c>
      <c r="M19" s="13">
        <f>L19/$B19*100</f>
        <v>2.378167641325536</v>
      </c>
      <c r="N19" s="14">
        <v>39</v>
      </c>
      <c r="O19" s="13">
        <f>N19/$B19*100</f>
        <v>1.5204678362573099</v>
      </c>
      <c r="P19" s="15"/>
      <c r="Q19" s="6"/>
    </row>
    <row r="20" spans="1:17" ht="13.5" customHeight="1">
      <c r="A20" s="18" t="s">
        <v>11</v>
      </c>
      <c r="B20" s="12">
        <v>2642</v>
      </c>
      <c r="C20" s="13">
        <f>B20/$B20*100</f>
        <v>100</v>
      </c>
      <c r="D20" s="14">
        <v>521</v>
      </c>
      <c r="E20" s="13">
        <f t="shared" si="1"/>
        <v>19.71990915972748</v>
      </c>
      <c r="F20" s="14">
        <v>503</v>
      </c>
      <c r="G20" s="13">
        <f t="shared" si="1"/>
        <v>19.03860711582135</v>
      </c>
      <c r="H20" s="14">
        <v>369</v>
      </c>
      <c r="I20" s="13">
        <f>H20/$B20*100</f>
        <v>13.9666919000757</v>
      </c>
      <c r="J20" s="12">
        <v>1050</v>
      </c>
      <c r="K20" s="13">
        <f>J20/$B20*100</f>
        <v>39.74261922785768</v>
      </c>
      <c r="L20" s="14">
        <v>131</v>
      </c>
      <c r="M20" s="13">
        <f>L20/$B20*100</f>
        <v>4.958364875094625</v>
      </c>
      <c r="N20" s="14">
        <v>69</v>
      </c>
      <c r="O20" s="13">
        <f>N20/$B20*100</f>
        <v>2.6116578349735047</v>
      </c>
      <c r="P20" s="15"/>
      <c r="Q20" s="6"/>
    </row>
    <row r="21" spans="1:17" ht="13.5" customHeight="1">
      <c r="A21" s="18" t="s">
        <v>12</v>
      </c>
      <c r="B21" s="12">
        <v>1154</v>
      </c>
      <c r="C21" s="13">
        <f>B21/$B21*100</f>
        <v>100</v>
      </c>
      <c r="D21" s="14">
        <v>375</v>
      </c>
      <c r="E21" s="13">
        <f t="shared" si="1"/>
        <v>32.49566724436742</v>
      </c>
      <c r="F21" s="14">
        <v>105</v>
      </c>
      <c r="G21" s="13">
        <f t="shared" si="1"/>
        <v>9.098786828422876</v>
      </c>
      <c r="H21" s="14">
        <v>99</v>
      </c>
      <c r="I21" s="13">
        <f>H21/$B21*100</f>
        <v>8.578856152512998</v>
      </c>
      <c r="J21" s="14">
        <v>395</v>
      </c>
      <c r="K21" s="13">
        <f>J21/$B21*100</f>
        <v>34.22876949740035</v>
      </c>
      <c r="L21" s="14">
        <v>63</v>
      </c>
      <c r="M21" s="13">
        <f>L21/$B21*100</f>
        <v>5.459272097053726</v>
      </c>
      <c r="N21" s="14">
        <v>117</v>
      </c>
      <c r="O21" s="13">
        <f>N21/$B21*100</f>
        <v>10.138648180242635</v>
      </c>
      <c r="P21" s="15"/>
      <c r="Q21" s="6"/>
    </row>
    <row r="22" spans="1:17" ht="13.5" customHeight="1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  <c r="Q22" s="6"/>
    </row>
    <row r="23" spans="1:17" s="51" customFormat="1" ht="13.5" customHeight="1">
      <c r="A23" s="37" t="s">
        <v>8</v>
      </c>
      <c r="B23" s="35">
        <v>8437</v>
      </c>
      <c r="C23" s="36">
        <f>B23/$B23*100</f>
        <v>100</v>
      </c>
      <c r="D23" s="54">
        <v>918</v>
      </c>
      <c r="E23" s="36">
        <f>D23/$B23*100</f>
        <v>10.880644778949863</v>
      </c>
      <c r="F23" s="35">
        <v>2433</v>
      </c>
      <c r="G23" s="36">
        <f>F23/$B23*100</f>
        <v>28.837264430484773</v>
      </c>
      <c r="H23" s="35">
        <v>1847</v>
      </c>
      <c r="I23" s="36">
        <f>H23/$B23*100</f>
        <v>21.891667654379518</v>
      </c>
      <c r="J23" s="35">
        <v>2503</v>
      </c>
      <c r="K23" s="36">
        <f>J23/$B23*100</f>
        <v>29.666943226265257</v>
      </c>
      <c r="L23" s="54">
        <v>529</v>
      </c>
      <c r="M23" s="36">
        <f>L23/$B23*100</f>
        <v>6.270001185255422</v>
      </c>
      <c r="N23" s="54">
        <v>208</v>
      </c>
      <c r="O23" s="36">
        <f>N23/$B23*100</f>
        <v>2.465331278890601</v>
      </c>
      <c r="P23" s="55"/>
      <c r="Q23" s="34"/>
    </row>
    <row r="24" spans="1:17" ht="13.5" customHeight="1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  <c r="Q24" s="6"/>
    </row>
    <row r="25" spans="1:17" ht="13.5" customHeight="1">
      <c r="A25" s="18" t="s">
        <v>9</v>
      </c>
      <c r="B25" s="12">
        <v>2060</v>
      </c>
      <c r="C25" s="13">
        <f>B25/$B25*100</f>
        <v>100</v>
      </c>
      <c r="D25" s="14">
        <v>51</v>
      </c>
      <c r="E25" s="13">
        <f aca="true" t="shared" si="2" ref="E25:G28">D25/$B25*100</f>
        <v>2.475728155339806</v>
      </c>
      <c r="F25" s="12">
        <v>1041</v>
      </c>
      <c r="G25" s="13">
        <f t="shared" si="2"/>
        <v>50.53398058252427</v>
      </c>
      <c r="H25" s="14">
        <v>735</v>
      </c>
      <c r="I25" s="13">
        <f>H25/$B25*100</f>
        <v>35.67961165048544</v>
      </c>
      <c r="J25" s="14">
        <v>201</v>
      </c>
      <c r="K25" s="13">
        <f>J25/$B25*100</f>
        <v>9.757281553398059</v>
      </c>
      <c r="L25" s="14">
        <v>20</v>
      </c>
      <c r="M25" s="13">
        <f>L25/$B25*100</f>
        <v>0.9708737864077669</v>
      </c>
      <c r="N25" s="14">
        <v>11</v>
      </c>
      <c r="O25" s="13">
        <f>N25/$B25*100</f>
        <v>0.5339805825242718</v>
      </c>
      <c r="P25" s="15"/>
      <c r="Q25" s="6"/>
    </row>
    <row r="26" spans="1:17" ht="13.5" customHeight="1">
      <c r="A26" s="18" t="s">
        <v>10</v>
      </c>
      <c r="B26" s="12">
        <v>2397</v>
      </c>
      <c r="C26" s="13">
        <f>B26/$B26*100</f>
        <v>100</v>
      </c>
      <c r="D26" s="14">
        <v>75</v>
      </c>
      <c r="E26" s="13">
        <f t="shared" si="2"/>
        <v>3.128911138923655</v>
      </c>
      <c r="F26" s="14">
        <v>641</v>
      </c>
      <c r="G26" s="13">
        <f t="shared" si="2"/>
        <v>26.741760534000836</v>
      </c>
      <c r="H26" s="14">
        <v>608</v>
      </c>
      <c r="I26" s="13">
        <f>H26/$B26*100</f>
        <v>25.365039632874424</v>
      </c>
      <c r="J26" s="14">
        <v>881</v>
      </c>
      <c r="K26" s="13">
        <f>J26/$B26*100</f>
        <v>36.75427617855653</v>
      </c>
      <c r="L26" s="14">
        <v>178</v>
      </c>
      <c r="M26" s="13">
        <f>L26/$B26*100</f>
        <v>7.425949103045474</v>
      </c>
      <c r="N26" s="14">
        <v>15</v>
      </c>
      <c r="O26" s="13">
        <f>N26/$B26*100</f>
        <v>0.6257822277847309</v>
      </c>
      <c r="P26" s="15"/>
      <c r="Q26" s="6"/>
    </row>
    <row r="27" spans="1:17" ht="13.5" customHeight="1">
      <c r="A27" s="18" t="s">
        <v>11</v>
      </c>
      <c r="B27" s="12">
        <v>2696</v>
      </c>
      <c r="C27" s="13">
        <f>B27/$B27*100</f>
        <v>100</v>
      </c>
      <c r="D27" s="14">
        <v>339</v>
      </c>
      <c r="E27" s="13">
        <f t="shared" si="2"/>
        <v>12.574183976261127</v>
      </c>
      <c r="F27" s="14">
        <v>566</v>
      </c>
      <c r="G27" s="13">
        <f t="shared" si="2"/>
        <v>20.99406528189911</v>
      </c>
      <c r="H27" s="14">
        <v>367</v>
      </c>
      <c r="I27" s="13">
        <f>H27/$B27*100</f>
        <v>13.612759643916913</v>
      </c>
      <c r="J27" s="12">
        <v>1137</v>
      </c>
      <c r="K27" s="13">
        <f>J27/$B27*100</f>
        <v>42.173590504451035</v>
      </c>
      <c r="L27" s="14">
        <v>259</v>
      </c>
      <c r="M27" s="13">
        <f>L27/$B27*100</f>
        <v>9.606824925816024</v>
      </c>
      <c r="N27" s="14">
        <v>28</v>
      </c>
      <c r="O27" s="13">
        <f>N27/$B27*100</f>
        <v>1.0385756676557862</v>
      </c>
      <c r="P27" s="19"/>
      <c r="Q27" s="7"/>
    </row>
    <row r="28" spans="1:17" ht="13.5" customHeight="1">
      <c r="A28" s="56" t="s">
        <v>12</v>
      </c>
      <c r="B28" s="57">
        <v>1284</v>
      </c>
      <c r="C28" s="58">
        <f>B28/$B28*100</f>
        <v>100</v>
      </c>
      <c r="D28" s="59">
        <v>452</v>
      </c>
      <c r="E28" s="58">
        <f t="shared" si="2"/>
        <v>35.202492211838006</v>
      </c>
      <c r="F28" s="59">
        <v>185</v>
      </c>
      <c r="G28" s="58">
        <f t="shared" si="2"/>
        <v>14.40809968847352</v>
      </c>
      <c r="H28" s="59">
        <v>137</v>
      </c>
      <c r="I28" s="58">
        <f>H28/$B28*100</f>
        <v>10.669781931464174</v>
      </c>
      <c r="J28" s="59">
        <v>284</v>
      </c>
      <c r="K28" s="58">
        <f>J28/$B28*100</f>
        <v>22.118380062305295</v>
      </c>
      <c r="L28" s="59">
        <v>73</v>
      </c>
      <c r="M28" s="58">
        <f>L28/$B28*100</f>
        <v>5.685358255451713</v>
      </c>
      <c r="N28" s="59">
        <v>154</v>
      </c>
      <c r="O28" s="58">
        <f>N28/$B28*100</f>
        <v>11.993769470404985</v>
      </c>
      <c r="P28" s="19"/>
      <c r="Q28" s="7"/>
    </row>
    <row r="29" spans="1:15" ht="13.5" thickBot="1">
      <c r="A29" s="20"/>
      <c r="B29" s="21"/>
      <c r="C29" s="22"/>
      <c r="D29" s="23"/>
      <c r="E29" s="22"/>
      <c r="F29" s="23"/>
      <c r="G29" s="22"/>
      <c r="H29" s="23"/>
      <c r="I29" s="22"/>
      <c r="J29" s="23"/>
      <c r="K29" s="22"/>
      <c r="L29" s="23"/>
      <c r="M29" s="22"/>
      <c r="N29" s="23"/>
      <c r="O29" s="22"/>
    </row>
    <row r="30" ht="12">
      <c r="A30" s="52" t="s">
        <v>30</v>
      </c>
    </row>
    <row r="31" ht="12">
      <c r="A31" s="53" t="s">
        <v>35</v>
      </c>
    </row>
    <row r="32" ht="12.75">
      <c r="A32" s="60" t="s">
        <v>36</v>
      </c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A1" sqref="A1:G1"/>
    </sheetView>
  </sheetViews>
  <sheetFormatPr defaultColWidth="10.8515625" defaultRowHeight="12"/>
  <cols>
    <col min="1" max="1" width="25.8515625" style="1" customWidth="1"/>
    <col min="2" max="15" width="10.8515625" style="1" customWidth="1"/>
    <col min="16" max="16384" width="10.8515625" style="1" customWidth="1"/>
  </cols>
  <sheetData>
    <row r="1" spans="1:8" ht="18.75">
      <c r="A1" s="63" t="s">
        <v>26</v>
      </c>
      <c r="B1" s="63"/>
      <c r="C1" s="63"/>
      <c r="D1" s="63"/>
      <c r="E1" s="63"/>
      <c r="F1" s="63"/>
      <c r="G1" s="63"/>
      <c r="H1" s="25"/>
    </row>
    <row r="2" spans="1:8" ht="18.75">
      <c r="A2" s="25" t="s">
        <v>24</v>
      </c>
      <c r="B2" s="25"/>
      <c r="C2" s="25"/>
      <c r="D2" s="25"/>
      <c r="E2" s="25"/>
      <c r="F2" s="25"/>
      <c r="G2" s="25"/>
      <c r="H2" s="25"/>
    </row>
    <row r="4" spans="1:15" ht="12.75" thickBo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</row>
    <row r="5" spans="1:15" s="6" customFormat="1" ht="12.75">
      <c r="A5" s="4"/>
      <c r="B5" s="5"/>
      <c r="C5" s="5"/>
      <c r="D5" s="5"/>
      <c r="E5" s="5"/>
      <c r="F5" s="5" t="s">
        <v>21</v>
      </c>
      <c r="G5" s="5"/>
      <c r="H5" s="5" t="s">
        <v>21</v>
      </c>
      <c r="I5" s="5"/>
      <c r="J5" s="5" t="s">
        <v>3</v>
      </c>
      <c r="K5" s="5"/>
      <c r="L5" s="5"/>
      <c r="M5" s="5"/>
      <c r="N5" s="5"/>
      <c r="O5" s="5"/>
    </row>
    <row r="6" spans="1:15" s="6" customFormat="1" ht="12.75">
      <c r="A6" s="7"/>
      <c r="B6" s="8" t="s">
        <v>4</v>
      </c>
      <c r="C6" s="8"/>
      <c r="D6" s="8" t="s">
        <v>13</v>
      </c>
      <c r="E6" s="8"/>
      <c r="F6" s="8" t="s">
        <v>1</v>
      </c>
      <c r="G6" s="8"/>
      <c r="H6" s="8" t="s">
        <v>0</v>
      </c>
      <c r="I6" s="8"/>
      <c r="J6" s="8" t="s">
        <v>22</v>
      </c>
      <c r="K6" s="8"/>
      <c r="L6" s="8" t="s">
        <v>16</v>
      </c>
      <c r="M6" s="8"/>
      <c r="N6" s="8" t="s">
        <v>23</v>
      </c>
      <c r="O6" s="8"/>
    </row>
    <row r="7" spans="1:15" s="6" customFormat="1" ht="13.5" thickBot="1">
      <c r="A7" s="9"/>
      <c r="B7" s="10" t="s">
        <v>5</v>
      </c>
      <c r="C7" s="10" t="s">
        <v>6</v>
      </c>
      <c r="D7" s="10" t="s">
        <v>14</v>
      </c>
      <c r="E7" s="10" t="s">
        <v>6</v>
      </c>
      <c r="F7" s="10" t="s">
        <v>15</v>
      </c>
      <c r="G7" s="10" t="s">
        <v>6</v>
      </c>
      <c r="H7" s="10" t="s">
        <v>15</v>
      </c>
      <c r="I7" s="10" t="s">
        <v>6</v>
      </c>
      <c r="J7" s="10" t="s">
        <v>15</v>
      </c>
      <c r="K7" s="10" t="s">
        <v>6</v>
      </c>
      <c r="L7" s="10" t="s">
        <v>17</v>
      </c>
      <c r="M7" s="10" t="s">
        <v>6</v>
      </c>
      <c r="N7" s="10" t="s">
        <v>2</v>
      </c>
      <c r="O7" s="10" t="s">
        <v>6</v>
      </c>
    </row>
    <row r="8" spans="8:13" s="6" customFormat="1" ht="13.5" customHeight="1">
      <c r="H8" s="11"/>
      <c r="I8" s="11"/>
      <c r="J8" s="11"/>
      <c r="K8" s="11"/>
      <c r="L8" s="11"/>
      <c r="M8" s="11"/>
    </row>
    <row r="9" spans="1:16" s="34" customFormat="1" ht="13.5" customHeight="1">
      <c r="A9" s="34" t="s">
        <v>27</v>
      </c>
      <c r="B9" s="61">
        <v>15984</v>
      </c>
      <c r="C9" s="36">
        <f>B9/$B9*100</f>
        <v>100</v>
      </c>
      <c r="D9" s="61">
        <v>2849</v>
      </c>
      <c r="E9" s="36">
        <f>D9/$B9*100</f>
        <v>17.824074074074073</v>
      </c>
      <c r="F9" s="61">
        <v>5118</v>
      </c>
      <c r="G9" s="36">
        <f>F9/$B9*100</f>
        <v>32.01951951951952</v>
      </c>
      <c r="H9" s="61">
        <v>3000</v>
      </c>
      <c r="I9" s="36">
        <f>H9/$B9*100</f>
        <v>18.76876876876877</v>
      </c>
      <c r="J9" s="61">
        <v>4077</v>
      </c>
      <c r="K9" s="36">
        <f>J9/$B9*100</f>
        <v>25.506756756756754</v>
      </c>
      <c r="L9" s="61">
        <v>781</v>
      </c>
      <c r="M9" s="36">
        <f>L9/$B9*100</f>
        <v>4.886136136136137</v>
      </c>
      <c r="N9" s="61">
        <v>158</v>
      </c>
      <c r="O9" s="36">
        <f>N9/$B9*100</f>
        <v>0.9884884884884884</v>
      </c>
      <c r="P9" s="55"/>
    </row>
    <row r="10" spans="2:16" s="6" customFormat="1" ht="13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/>
    </row>
    <row r="11" spans="1:16" s="6" customFormat="1" ht="13.5" customHeight="1">
      <c r="A11" s="17" t="s">
        <v>9</v>
      </c>
      <c r="B11" s="16">
        <v>4321</v>
      </c>
      <c r="C11" s="13">
        <f>B11/$B11*100</f>
        <v>100</v>
      </c>
      <c r="D11" s="16">
        <v>271</v>
      </c>
      <c r="E11" s="13">
        <f aca="true" t="shared" si="0" ref="E11:G14">D11/$B11*100</f>
        <v>6.27169636658181</v>
      </c>
      <c r="F11" s="16">
        <v>2474</v>
      </c>
      <c r="G11" s="13">
        <f t="shared" si="0"/>
        <v>57.255264984957186</v>
      </c>
      <c r="H11" s="16">
        <v>1232</v>
      </c>
      <c r="I11" s="13">
        <f>H11/$B11*100</f>
        <v>28.511918537375607</v>
      </c>
      <c r="J11" s="16">
        <v>253</v>
      </c>
      <c r="K11" s="13">
        <f>J11/$B11*100</f>
        <v>5.855126128211062</v>
      </c>
      <c r="L11" s="16">
        <v>63</v>
      </c>
      <c r="M11" s="13">
        <f>L11/$B11*100</f>
        <v>1.4579958342976163</v>
      </c>
      <c r="N11" s="16">
        <v>28</v>
      </c>
      <c r="O11" s="13">
        <f>N11/$B11*100</f>
        <v>0.6479981485767183</v>
      </c>
      <c r="P11" s="15"/>
    </row>
    <row r="12" spans="1:16" s="6" customFormat="1" ht="13.5" customHeight="1">
      <c r="A12" s="17" t="s">
        <v>10</v>
      </c>
      <c r="B12" s="16">
        <v>4529</v>
      </c>
      <c r="C12" s="13">
        <f>B12/$B12*100</f>
        <v>100</v>
      </c>
      <c r="D12" s="16">
        <v>396</v>
      </c>
      <c r="E12" s="13">
        <f t="shared" si="0"/>
        <v>8.743652020313535</v>
      </c>
      <c r="F12" s="16">
        <v>1523</v>
      </c>
      <c r="G12" s="13">
        <f t="shared" si="0"/>
        <v>33.62773239125635</v>
      </c>
      <c r="H12" s="16">
        <v>933</v>
      </c>
      <c r="I12" s="13">
        <f>H12/$B12*100</f>
        <v>20.60057407816295</v>
      </c>
      <c r="J12" s="16">
        <v>1348</v>
      </c>
      <c r="K12" s="13">
        <f>J12/$B12*100</f>
        <v>29.76374475601678</v>
      </c>
      <c r="L12" s="16">
        <v>291</v>
      </c>
      <c r="M12" s="13">
        <f>L12/$B12*100</f>
        <v>6.425259439169794</v>
      </c>
      <c r="N12" s="16">
        <v>38</v>
      </c>
      <c r="O12" s="13">
        <f>N12/$B12*100</f>
        <v>0.8390373150805918</v>
      </c>
      <c r="P12" s="15"/>
    </row>
    <row r="13" spans="1:16" s="6" customFormat="1" ht="13.5" customHeight="1">
      <c r="A13" s="17" t="s">
        <v>11</v>
      </c>
      <c r="B13" s="16">
        <v>5060</v>
      </c>
      <c r="C13" s="13">
        <f>B13/$B13*100</f>
        <v>100</v>
      </c>
      <c r="D13" s="16">
        <v>879</v>
      </c>
      <c r="E13" s="13">
        <f t="shared" si="0"/>
        <v>17.371541501976285</v>
      </c>
      <c r="F13" s="16">
        <v>974</v>
      </c>
      <c r="G13" s="13">
        <f t="shared" si="0"/>
        <v>19.249011857707508</v>
      </c>
      <c r="H13" s="16">
        <v>771</v>
      </c>
      <c r="I13" s="13">
        <f>H13/$B13*100</f>
        <v>15.237154150197629</v>
      </c>
      <c r="J13" s="16">
        <v>2025</v>
      </c>
      <c r="K13" s="13">
        <f>J13/$B13*100</f>
        <v>40.019762845849804</v>
      </c>
      <c r="L13" s="16">
        <v>357</v>
      </c>
      <c r="M13" s="13">
        <f>L13/$B13*100</f>
        <v>7.055335968379446</v>
      </c>
      <c r="N13" s="16">
        <v>54</v>
      </c>
      <c r="O13" s="13">
        <f>N13/$B13*100</f>
        <v>1.0671936758893281</v>
      </c>
      <c r="P13" s="15"/>
    </row>
    <row r="14" spans="1:16" s="6" customFormat="1" ht="13.5" customHeight="1">
      <c r="A14" s="17" t="s">
        <v>12</v>
      </c>
      <c r="B14" s="16">
        <v>2074</v>
      </c>
      <c r="C14" s="13">
        <f>B14/$B14*100</f>
        <v>100</v>
      </c>
      <c r="D14" s="16">
        <v>1304</v>
      </c>
      <c r="E14" s="13">
        <f t="shared" si="0"/>
        <v>62.87367405978785</v>
      </c>
      <c r="F14" s="16">
        <v>148</v>
      </c>
      <c r="G14" s="13">
        <f t="shared" si="0"/>
        <v>7.135969141755062</v>
      </c>
      <c r="H14" s="16">
        <v>63</v>
      </c>
      <c r="I14" s="13">
        <f>H14/$B14*100</f>
        <v>3.037608486017358</v>
      </c>
      <c r="J14" s="16">
        <v>451</v>
      </c>
      <c r="K14" s="13">
        <f>J14/$B14*100</f>
        <v>21.745419479267117</v>
      </c>
      <c r="L14" s="16">
        <v>70</v>
      </c>
      <c r="M14" s="13">
        <f>L14/$B14*100</f>
        <v>3.3751205400192865</v>
      </c>
      <c r="N14" s="16">
        <v>39</v>
      </c>
      <c r="O14" s="13">
        <f>N14/$B14*100</f>
        <v>1.8804243008678883</v>
      </c>
      <c r="P14" s="15"/>
    </row>
    <row r="15" spans="2:16" s="6" customFormat="1" ht="13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</row>
    <row r="16" spans="1:16" s="34" customFormat="1" ht="13.5" customHeight="1">
      <c r="A16" s="37" t="s">
        <v>7</v>
      </c>
      <c r="B16" s="61">
        <v>8054</v>
      </c>
      <c r="C16" s="36">
        <f>B16/$B16*100</f>
        <v>100</v>
      </c>
      <c r="D16" s="61">
        <v>1458</v>
      </c>
      <c r="E16" s="36">
        <f>D16/$B16*100</f>
        <v>18.102806059101066</v>
      </c>
      <c r="F16" s="61">
        <v>2642</v>
      </c>
      <c r="G16" s="36">
        <f>F16/$B16*100</f>
        <v>32.80357586292526</v>
      </c>
      <c r="H16" s="61">
        <v>1308</v>
      </c>
      <c r="I16" s="36">
        <f>H16/$B16*100</f>
        <v>16.240377452197666</v>
      </c>
      <c r="J16" s="61">
        <v>2181</v>
      </c>
      <c r="K16" s="36">
        <f>J16/$B16*100</f>
        <v>27.079711944375468</v>
      </c>
      <c r="L16" s="61">
        <v>382</v>
      </c>
      <c r="M16" s="36">
        <f>L16/$B16*100</f>
        <v>4.74298485224733</v>
      </c>
      <c r="N16" s="61">
        <v>83</v>
      </c>
      <c r="O16" s="36">
        <f>N16/$B16*100</f>
        <v>1.0305438291532159</v>
      </c>
      <c r="P16" s="55"/>
    </row>
    <row r="17" spans="1:16" s="6" customFormat="1" ht="13.5" customHeight="1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/>
    </row>
    <row r="18" spans="1:16" s="6" customFormat="1" ht="13.5" customHeight="1">
      <c r="A18" s="18" t="s">
        <v>9</v>
      </c>
      <c r="B18" s="16">
        <v>2304</v>
      </c>
      <c r="C18" s="13">
        <f>B18/$B18*100</f>
        <v>100</v>
      </c>
      <c r="D18" s="16">
        <v>167</v>
      </c>
      <c r="E18" s="13">
        <f aca="true" t="shared" si="1" ref="E18:G21">D18/$B18*100</f>
        <v>7.248263888888889</v>
      </c>
      <c r="F18" s="16">
        <v>1311</v>
      </c>
      <c r="G18" s="13">
        <f t="shared" si="1"/>
        <v>56.901041666666664</v>
      </c>
      <c r="H18" s="16">
        <v>641</v>
      </c>
      <c r="I18" s="13">
        <f>H18/$B18*100</f>
        <v>27.821180555555557</v>
      </c>
      <c r="J18" s="16">
        <v>127</v>
      </c>
      <c r="K18" s="13">
        <f>J18/$B18*100</f>
        <v>5.512152777777778</v>
      </c>
      <c r="L18" s="16">
        <v>46</v>
      </c>
      <c r="M18" s="13">
        <f>L18/$B18*100</f>
        <v>1.9965277777777777</v>
      </c>
      <c r="N18" s="16">
        <v>12</v>
      </c>
      <c r="O18" s="13">
        <f>N18/$B18*100</f>
        <v>0.5208333333333333</v>
      </c>
      <c r="P18" s="15"/>
    </row>
    <row r="19" spans="1:16" s="6" customFormat="1" ht="13.5" customHeight="1">
      <c r="A19" s="18" t="s">
        <v>10</v>
      </c>
      <c r="B19" s="16">
        <v>2241</v>
      </c>
      <c r="C19" s="13">
        <f>B19/$B19*100</f>
        <v>100</v>
      </c>
      <c r="D19" s="16">
        <v>221</v>
      </c>
      <c r="E19" s="13">
        <f t="shared" si="1"/>
        <v>9.861668897813477</v>
      </c>
      <c r="F19" s="16">
        <v>822</v>
      </c>
      <c r="G19" s="13">
        <f t="shared" si="1"/>
        <v>36.68005354752343</v>
      </c>
      <c r="H19" s="16">
        <v>372</v>
      </c>
      <c r="I19" s="13">
        <f>H19/$B19*100</f>
        <v>16.599732262382865</v>
      </c>
      <c r="J19" s="16">
        <v>659</v>
      </c>
      <c r="K19" s="13">
        <f>J19/$B19*100</f>
        <v>29.406514948683622</v>
      </c>
      <c r="L19" s="16">
        <v>139</v>
      </c>
      <c r="M19" s="13">
        <f>L19/$B19*100</f>
        <v>6.202588130298974</v>
      </c>
      <c r="N19" s="16">
        <v>29</v>
      </c>
      <c r="O19" s="13">
        <f>N19/$B19*100</f>
        <v>1.2940651494868363</v>
      </c>
      <c r="P19" s="15"/>
    </row>
    <row r="20" spans="1:16" s="6" customFormat="1" ht="13.5" customHeight="1">
      <c r="A20" s="18" t="s">
        <v>11</v>
      </c>
      <c r="B20" s="16">
        <v>2484</v>
      </c>
      <c r="C20" s="13">
        <f>B20/$B20*100</f>
        <v>100</v>
      </c>
      <c r="D20" s="16">
        <v>482</v>
      </c>
      <c r="E20" s="13">
        <f t="shared" si="1"/>
        <v>19.404186795491142</v>
      </c>
      <c r="F20" s="16">
        <v>446</v>
      </c>
      <c r="G20" s="13">
        <f t="shared" si="1"/>
        <v>17.954911433172303</v>
      </c>
      <c r="H20" s="16">
        <v>269</v>
      </c>
      <c r="I20" s="13">
        <f>H20/$B20*100</f>
        <v>10.829307568438002</v>
      </c>
      <c r="J20" s="16">
        <v>1085</v>
      </c>
      <c r="K20" s="13">
        <f>J20/$B20*100</f>
        <v>43.67954911433172</v>
      </c>
      <c r="L20" s="16">
        <v>170</v>
      </c>
      <c r="M20" s="13">
        <f>L20/$B20*100</f>
        <v>6.843800322061192</v>
      </c>
      <c r="N20" s="16">
        <v>32</v>
      </c>
      <c r="O20" s="13">
        <f>N20/$B20*100</f>
        <v>1.288244766505636</v>
      </c>
      <c r="P20" s="15"/>
    </row>
    <row r="21" spans="1:16" s="6" customFormat="1" ht="13.5" customHeight="1">
      <c r="A21" s="18" t="s">
        <v>12</v>
      </c>
      <c r="B21" s="16">
        <v>1025</v>
      </c>
      <c r="C21" s="13">
        <f>B21/$B21*100</f>
        <v>100</v>
      </c>
      <c r="D21" s="16">
        <v>588</v>
      </c>
      <c r="E21" s="13">
        <f t="shared" si="1"/>
        <v>57.36585365853658</v>
      </c>
      <c r="F21" s="16">
        <v>62</v>
      </c>
      <c r="G21" s="13">
        <f t="shared" si="1"/>
        <v>6.048780487804878</v>
      </c>
      <c r="H21" s="16">
        <v>27</v>
      </c>
      <c r="I21" s="13">
        <f>H21/$B21*100</f>
        <v>2.6341463414634148</v>
      </c>
      <c r="J21" s="16">
        <v>309</v>
      </c>
      <c r="K21" s="13">
        <f>J21/$B21*100</f>
        <v>30.146341463414632</v>
      </c>
      <c r="L21" s="16">
        <v>28</v>
      </c>
      <c r="M21" s="13">
        <f>L21/$B21*100</f>
        <v>2.731707317073171</v>
      </c>
      <c r="N21" s="16">
        <v>10</v>
      </c>
      <c r="O21" s="13">
        <f>N21/$B21*100</f>
        <v>0.975609756097561</v>
      </c>
      <c r="P21" s="15"/>
    </row>
    <row r="22" spans="1:16" s="6" customFormat="1" ht="13.5" customHeight="1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</row>
    <row r="23" spans="1:16" s="34" customFormat="1" ht="13.5" customHeight="1">
      <c r="A23" s="37" t="s">
        <v>8</v>
      </c>
      <c r="B23" s="61">
        <v>7929</v>
      </c>
      <c r="C23" s="36">
        <f>B23/$B23*100</f>
        <v>100</v>
      </c>
      <c r="D23" s="61">
        <v>1391</v>
      </c>
      <c r="E23" s="36">
        <f>D23/$B23*100</f>
        <v>17.54319586328667</v>
      </c>
      <c r="F23" s="61">
        <v>2477</v>
      </c>
      <c r="G23" s="36">
        <f>F23/$B23*100</f>
        <v>31.239752806154623</v>
      </c>
      <c r="H23" s="61">
        <v>1691</v>
      </c>
      <c r="I23" s="36">
        <f>H23/$B23*100</f>
        <v>21.326775129272292</v>
      </c>
      <c r="J23" s="61">
        <v>1896</v>
      </c>
      <c r="K23" s="36">
        <f>J23/$B23*100</f>
        <v>23.912220961029135</v>
      </c>
      <c r="L23" s="61">
        <v>399</v>
      </c>
      <c r="M23" s="36">
        <f>L23/$B23*100</f>
        <v>5.032160423760878</v>
      </c>
      <c r="N23" s="61">
        <v>75</v>
      </c>
      <c r="O23" s="36">
        <f>N23/$B23*100</f>
        <v>0.9458948164964056</v>
      </c>
      <c r="P23" s="55"/>
    </row>
    <row r="24" spans="1:16" s="6" customFormat="1" ht="13.5" customHeight="1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</row>
    <row r="25" spans="1:16" s="6" customFormat="1" ht="13.5" customHeight="1">
      <c r="A25" s="18" t="s">
        <v>9</v>
      </c>
      <c r="B25" s="16">
        <v>2017</v>
      </c>
      <c r="C25" s="13">
        <f>B25/$B25*100</f>
        <v>100</v>
      </c>
      <c r="D25" s="16">
        <v>103</v>
      </c>
      <c r="E25" s="13">
        <f aca="true" t="shared" si="2" ref="E25:G28">D25/$B25*100</f>
        <v>5.106593951412989</v>
      </c>
      <c r="F25" s="16">
        <v>1162</v>
      </c>
      <c r="G25" s="13">
        <f t="shared" si="2"/>
        <v>57.61031234506693</v>
      </c>
      <c r="H25" s="16">
        <v>591</v>
      </c>
      <c r="I25" s="13">
        <f>H25/$B25*100</f>
        <v>29.300941993059</v>
      </c>
      <c r="J25" s="16">
        <v>126</v>
      </c>
      <c r="K25" s="13">
        <f>J25/$B25*100</f>
        <v>6.246901338621715</v>
      </c>
      <c r="L25" s="16">
        <v>18</v>
      </c>
      <c r="M25" s="13">
        <f>L25/$B25*100</f>
        <v>0.8924144769459593</v>
      </c>
      <c r="N25" s="16">
        <v>16</v>
      </c>
      <c r="O25" s="13">
        <f>N25/$B25*100</f>
        <v>0.7932573128408527</v>
      </c>
      <c r="P25" s="15"/>
    </row>
    <row r="26" spans="1:16" s="6" customFormat="1" ht="13.5" customHeight="1">
      <c r="A26" s="18" t="s">
        <v>10</v>
      </c>
      <c r="B26" s="16">
        <v>2288</v>
      </c>
      <c r="C26" s="13">
        <f>B26/$B26*100</f>
        <v>100</v>
      </c>
      <c r="D26" s="16">
        <v>175</v>
      </c>
      <c r="E26" s="13">
        <f t="shared" si="2"/>
        <v>7.648601398601398</v>
      </c>
      <c r="F26" s="16">
        <v>701</v>
      </c>
      <c r="G26" s="13">
        <f t="shared" si="2"/>
        <v>30.63811188811189</v>
      </c>
      <c r="H26" s="16">
        <v>561</v>
      </c>
      <c r="I26" s="13">
        <f>H26/$B26*100</f>
        <v>24.519230769230766</v>
      </c>
      <c r="J26" s="16">
        <v>689</v>
      </c>
      <c r="K26" s="13">
        <f>J26/$B26*100</f>
        <v>30.113636363636363</v>
      </c>
      <c r="L26" s="16">
        <v>152</v>
      </c>
      <c r="M26" s="13">
        <f>L26/$B26*100</f>
        <v>6.643356643356643</v>
      </c>
      <c r="N26" s="16">
        <v>9</v>
      </c>
      <c r="O26" s="13">
        <f>N26/$B26*100</f>
        <v>0.3933566433566434</v>
      </c>
      <c r="P26" s="15"/>
    </row>
    <row r="27" spans="1:17" s="6" customFormat="1" ht="13.5" customHeight="1">
      <c r="A27" s="18" t="s">
        <v>11</v>
      </c>
      <c r="B27" s="16">
        <v>2575</v>
      </c>
      <c r="C27" s="13">
        <f>B27/$B27*100</f>
        <v>100</v>
      </c>
      <c r="D27" s="16">
        <v>397</v>
      </c>
      <c r="E27" s="13">
        <f t="shared" si="2"/>
        <v>15.417475728155338</v>
      </c>
      <c r="F27" s="16">
        <v>528</v>
      </c>
      <c r="G27" s="13">
        <f t="shared" si="2"/>
        <v>20.504854368932037</v>
      </c>
      <c r="H27" s="16">
        <v>502</v>
      </c>
      <c r="I27" s="13">
        <f>H27/$B27*100</f>
        <v>19.495145631067963</v>
      </c>
      <c r="J27" s="16">
        <v>940</v>
      </c>
      <c r="K27" s="13">
        <f>J27/$B27*100</f>
        <v>36.50485436893204</v>
      </c>
      <c r="L27" s="16">
        <v>187</v>
      </c>
      <c r="M27" s="13">
        <f>L27/$B27*100</f>
        <v>7.262135922330097</v>
      </c>
      <c r="N27" s="16">
        <v>22</v>
      </c>
      <c r="O27" s="13">
        <f>N27/$B27*100</f>
        <v>0.854368932038835</v>
      </c>
      <c r="P27" s="19"/>
      <c r="Q27" s="7"/>
    </row>
    <row r="28" spans="1:17" s="6" customFormat="1" ht="13.5" customHeight="1">
      <c r="A28" s="56" t="s">
        <v>12</v>
      </c>
      <c r="B28" s="62">
        <v>1049</v>
      </c>
      <c r="C28" s="58">
        <f>B28/$B28*100</f>
        <v>100</v>
      </c>
      <c r="D28" s="62">
        <v>716</v>
      </c>
      <c r="E28" s="58">
        <f t="shared" si="2"/>
        <v>68.25548141086749</v>
      </c>
      <c r="F28" s="62">
        <v>85</v>
      </c>
      <c r="G28" s="58">
        <f t="shared" si="2"/>
        <v>8.102955195424213</v>
      </c>
      <c r="H28" s="62">
        <v>36</v>
      </c>
      <c r="I28" s="58">
        <f>H28/$B28*100</f>
        <v>3.4318398474737846</v>
      </c>
      <c r="J28" s="62">
        <v>142</v>
      </c>
      <c r="K28" s="58">
        <f>J28/$B28*100</f>
        <v>13.536701620591037</v>
      </c>
      <c r="L28" s="62">
        <v>42</v>
      </c>
      <c r="M28" s="58">
        <f>L28/$B28*100</f>
        <v>4.003813155386082</v>
      </c>
      <c r="N28" s="62">
        <v>28</v>
      </c>
      <c r="O28" s="58">
        <f>N28/$B28*100</f>
        <v>2.669208770257388</v>
      </c>
      <c r="P28" s="19"/>
      <c r="Q28" s="7"/>
    </row>
    <row r="29" spans="1:17" ht="13.5" thickBot="1">
      <c r="A29" s="20"/>
      <c r="B29" s="26"/>
      <c r="C29" s="22"/>
      <c r="D29" s="26"/>
      <c r="E29" s="22"/>
      <c r="F29" s="26"/>
      <c r="G29" s="22"/>
      <c r="H29" s="26"/>
      <c r="I29" s="22"/>
      <c r="J29" s="26"/>
      <c r="K29" s="22"/>
      <c r="L29" s="26"/>
      <c r="M29" s="22"/>
      <c r="N29" s="26"/>
      <c r="O29" s="22"/>
      <c r="P29" s="24"/>
      <c r="Q29" s="24"/>
    </row>
    <row r="30" ht="12">
      <c r="A30" s="52" t="s">
        <v>30</v>
      </c>
    </row>
    <row r="31" ht="12">
      <c r="A31" s="53" t="s">
        <v>37</v>
      </c>
    </row>
    <row r="32" ht="12.75">
      <c r="A32" s="60" t="s">
        <v>36</v>
      </c>
    </row>
  </sheetData>
  <sheetProtection/>
  <mergeCells count="1">
    <mergeCell ref="A1:G1"/>
  </mergeCells>
  <printOptions/>
  <pageMargins left="0.75" right="0.75" top="1" bottom="1" header="0.5" footer="0.5"/>
  <pageSetup fitToHeight="1" fitToWidth="1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G1"/>
    </sheetView>
  </sheetViews>
  <sheetFormatPr defaultColWidth="10.8515625" defaultRowHeight="12"/>
  <cols>
    <col min="1" max="1" width="25.8515625" style="1" customWidth="1"/>
    <col min="2" max="15" width="10.8515625" style="1" customWidth="1"/>
    <col min="16" max="16384" width="10.8515625" style="1" customWidth="1"/>
  </cols>
  <sheetData>
    <row r="1" spans="1:8" ht="18.75">
      <c r="A1" s="63" t="s">
        <v>26</v>
      </c>
      <c r="B1" s="63"/>
      <c r="C1" s="63"/>
      <c r="D1" s="63"/>
      <c r="E1" s="63"/>
      <c r="F1" s="63"/>
      <c r="G1" s="63"/>
      <c r="H1" s="25"/>
    </row>
    <row r="2" spans="1:8" ht="18.75">
      <c r="A2" s="25" t="s">
        <v>18</v>
      </c>
      <c r="B2" s="25"/>
      <c r="C2" s="25"/>
      <c r="D2" s="25"/>
      <c r="E2" s="25"/>
      <c r="F2" s="25"/>
      <c r="G2" s="25"/>
      <c r="H2" s="25"/>
    </row>
    <row r="4" spans="1:15" ht="12.75" thickBo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</row>
    <row r="5" spans="1:15" s="6" customFormat="1" ht="12.75">
      <c r="A5" s="4"/>
      <c r="B5" s="5"/>
      <c r="C5" s="5"/>
      <c r="D5" s="5"/>
      <c r="E5" s="5"/>
      <c r="F5" s="5" t="s">
        <v>21</v>
      </c>
      <c r="G5" s="5"/>
      <c r="H5" s="5" t="s">
        <v>21</v>
      </c>
      <c r="I5" s="5"/>
      <c r="J5" s="5" t="s">
        <v>3</v>
      </c>
      <c r="K5" s="5"/>
      <c r="L5" s="5"/>
      <c r="M5" s="5"/>
      <c r="N5" s="5"/>
      <c r="O5" s="5"/>
    </row>
    <row r="6" spans="1:15" s="6" customFormat="1" ht="12.75">
      <c r="A6" s="7"/>
      <c r="B6" s="8" t="s">
        <v>4</v>
      </c>
      <c r="C6" s="8"/>
      <c r="D6" s="8" t="s">
        <v>13</v>
      </c>
      <c r="E6" s="8"/>
      <c r="F6" s="8" t="s">
        <v>1</v>
      </c>
      <c r="G6" s="8"/>
      <c r="H6" s="8" t="s">
        <v>0</v>
      </c>
      <c r="I6" s="8"/>
      <c r="J6" s="8" t="s">
        <v>22</v>
      </c>
      <c r="K6" s="8"/>
      <c r="L6" s="8" t="s">
        <v>16</v>
      </c>
      <c r="M6" s="8"/>
      <c r="N6" s="8" t="s">
        <v>23</v>
      </c>
      <c r="O6" s="8"/>
    </row>
    <row r="7" spans="1:15" s="6" customFormat="1" ht="13.5" thickBot="1">
      <c r="A7" s="9"/>
      <c r="B7" s="10" t="s">
        <v>5</v>
      </c>
      <c r="C7" s="10" t="s">
        <v>6</v>
      </c>
      <c r="D7" s="10" t="s">
        <v>14</v>
      </c>
      <c r="E7" s="10" t="s">
        <v>6</v>
      </c>
      <c r="F7" s="10" t="s">
        <v>15</v>
      </c>
      <c r="G7" s="10" t="s">
        <v>6</v>
      </c>
      <c r="H7" s="10" t="s">
        <v>15</v>
      </c>
      <c r="I7" s="10" t="s">
        <v>6</v>
      </c>
      <c r="J7" s="10" t="s">
        <v>15</v>
      </c>
      <c r="K7" s="10" t="s">
        <v>6</v>
      </c>
      <c r="L7" s="10" t="s">
        <v>17</v>
      </c>
      <c r="M7" s="10" t="s">
        <v>6</v>
      </c>
      <c r="N7" s="10" t="s">
        <v>2</v>
      </c>
      <c r="O7" s="10" t="s">
        <v>6</v>
      </c>
    </row>
    <row r="8" spans="8:13" s="6" customFormat="1" ht="13.5" customHeight="1">
      <c r="H8" s="11"/>
      <c r="I8" s="11"/>
      <c r="J8" s="11"/>
      <c r="K8" s="11"/>
      <c r="L8" s="11"/>
      <c r="M8" s="11"/>
    </row>
    <row r="9" spans="1:16" s="34" customFormat="1" ht="13.5" customHeight="1">
      <c r="A9" s="34" t="s">
        <v>27</v>
      </c>
      <c r="B9" s="61">
        <v>14440</v>
      </c>
      <c r="C9" s="36">
        <f>B9/$B9*100</f>
        <v>100</v>
      </c>
      <c r="D9" s="61">
        <v>3290</v>
      </c>
      <c r="E9" s="36">
        <f>D9/$B9*100</f>
        <v>22.78393351800554</v>
      </c>
      <c r="F9" s="61">
        <v>4364</v>
      </c>
      <c r="G9" s="36">
        <f>F9/$B9*100</f>
        <v>30.221606648199444</v>
      </c>
      <c r="H9" s="61">
        <v>2230</v>
      </c>
      <c r="I9" s="36">
        <f>H9/$B9*100</f>
        <v>15.443213296398891</v>
      </c>
      <c r="J9" s="61">
        <v>3618</v>
      </c>
      <c r="K9" s="36">
        <f>J9/$B9*100</f>
        <v>25.05540166204986</v>
      </c>
      <c r="L9" s="61">
        <v>659</v>
      </c>
      <c r="M9" s="36">
        <f>L9/$B9*100</f>
        <v>4.56371191135734</v>
      </c>
      <c r="N9" s="61">
        <v>278</v>
      </c>
      <c r="O9" s="36">
        <f>N9/$B9*100</f>
        <v>1.9252077562326868</v>
      </c>
      <c r="P9" s="55"/>
    </row>
    <row r="10" spans="2:16" s="6" customFormat="1" ht="13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/>
    </row>
    <row r="11" spans="1:16" s="6" customFormat="1" ht="13.5" customHeight="1">
      <c r="A11" s="17" t="s">
        <v>9</v>
      </c>
      <c r="B11" s="16">
        <v>3700</v>
      </c>
      <c r="C11" s="13">
        <f>B11/$B11*100</f>
        <v>100</v>
      </c>
      <c r="D11" s="16">
        <v>402</v>
      </c>
      <c r="E11" s="13">
        <f aca="true" t="shared" si="0" ref="E11:G14">D11/$B11*100</f>
        <v>10.864864864864865</v>
      </c>
      <c r="F11" s="16">
        <v>2162</v>
      </c>
      <c r="G11" s="13">
        <f t="shared" si="0"/>
        <v>58.432432432432435</v>
      </c>
      <c r="H11" s="16">
        <v>749</v>
      </c>
      <c r="I11" s="13">
        <f>H11/$B11*100</f>
        <v>20.243243243243242</v>
      </c>
      <c r="J11" s="16">
        <v>326</v>
      </c>
      <c r="K11" s="13">
        <f>J11/$B11*100</f>
        <v>8.81081081081081</v>
      </c>
      <c r="L11" s="16">
        <v>11</v>
      </c>
      <c r="M11" s="13">
        <f>L11/$B11*100</f>
        <v>0.2972972972972973</v>
      </c>
      <c r="N11" s="16">
        <v>50</v>
      </c>
      <c r="O11" s="13">
        <f>N11/$B11*100</f>
        <v>1.3513513513513513</v>
      </c>
      <c r="P11" s="15"/>
    </row>
    <row r="12" spans="1:16" s="6" customFormat="1" ht="13.5" customHeight="1">
      <c r="A12" s="17" t="s">
        <v>10</v>
      </c>
      <c r="B12" s="16">
        <v>4957</v>
      </c>
      <c r="C12" s="13">
        <f>B12/$B12*100</f>
        <v>100</v>
      </c>
      <c r="D12" s="16">
        <v>710</v>
      </c>
      <c r="E12" s="13">
        <f t="shared" si="0"/>
        <v>14.323179342344162</v>
      </c>
      <c r="F12" s="16">
        <v>1404</v>
      </c>
      <c r="G12" s="13">
        <f t="shared" si="0"/>
        <v>28.32358281218479</v>
      </c>
      <c r="H12" s="16">
        <v>923</v>
      </c>
      <c r="I12" s="13">
        <f>H12/$B12*100</f>
        <v>18.620133145047408</v>
      </c>
      <c r="J12" s="16">
        <v>1597</v>
      </c>
      <c r="K12" s="13">
        <f>J12/$B12*100</f>
        <v>32.217066774258626</v>
      </c>
      <c r="L12" s="16">
        <v>246</v>
      </c>
      <c r="M12" s="13">
        <f>L12/$B12*100</f>
        <v>4.962679039741779</v>
      </c>
      <c r="N12" s="16">
        <v>76</v>
      </c>
      <c r="O12" s="13">
        <f>N12/$B12*100</f>
        <v>1.5331853943917693</v>
      </c>
      <c r="P12" s="15"/>
    </row>
    <row r="13" spans="1:16" s="6" customFormat="1" ht="13.5" customHeight="1">
      <c r="A13" s="17" t="s">
        <v>11</v>
      </c>
      <c r="B13" s="16">
        <v>4149</v>
      </c>
      <c r="C13" s="13">
        <f>B13/$B13*100</f>
        <v>100</v>
      </c>
      <c r="D13" s="16">
        <v>964</v>
      </c>
      <c r="E13" s="13">
        <f t="shared" si="0"/>
        <v>23.234514340805013</v>
      </c>
      <c r="F13" s="16">
        <v>713</v>
      </c>
      <c r="G13" s="13">
        <f t="shared" si="0"/>
        <v>17.184863822607856</v>
      </c>
      <c r="H13" s="16">
        <v>539</v>
      </c>
      <c r="I13" s="13">
        <f>H13/$B13*100</f>
        <v>12.991082188479153</v>
      </c>
      <c r="J13" s="16">
        <v>1493</v>
      </c>
      <c r="K13" s="13">
        <f>J13/$B13*100</f>
        <v>35.98457459628826</v>
      </c>
      <c r="L13" s="16">
        <v>349</v>
      </c>
      <c r="M13" s="13">
        <f>L13/$B13*100</f>
        <v>8.411665461557002</v>
      </c>
      <c r="N13" s="16">
        <v>90</v>
      </c>
      <c r="O13" s="13">
        <f>N13/$B13*100</f>
        <v>2.1691973969631237</v>
      </c>
      <c r="P13" s="15"/>
    </row>
    <row r="14" spans="1:16" s="6" customFormat="1" ht="13.5" customHeight="1">
      <c r="A14" s="17" t="s">
        <v>12</v>
      </c>
      <c r="B14" s="16">
        <v>1635</v>
      </c>
      <c r="C14" s="13">
        <f>B14/$B14*100</f>
        <v>100</v>
      </c>
      <c r="D14" s="16">
        <v>1214</v>
      </c>
      <c r="E14" s="13">
        <f t="shared" si="0"/>
        <v>74.25076452599389</v>
      </c>
      <c r="F14" s="16">
        <v>85</v>
      </c>
      <c r="G14" s="13">
        <f t="shared" si="0"/>
        <v>5.198776758409786</v>
      </c>
      <c r="H14" s="16">
        <v>19</v>
      </c>
      <c r="I14" s="13">
        <f>H14/$B14*100</f>
        <v>1.162079510703364</v>
      </c>
      <c r="J14" s="16">
        <v>202</v>
      </c>
      <c r="K14" s="13">
        <f>J14/$B14*100</f>
        <v>12.35474006116208</v>
      </c>
      <c r="L14" s="16">
        <v>54</v>
      </c>
      <c r="M14" s="13">
        <f>L14/$B14*100</f>
        <v>3.302752293577982</v>
      </c>
      <c r="N14" s="16">
        <v>61</v>
      </c>
      <c r="O14" s="13">
        <f>N14/$B14*100</f>
        <v>3.730886850152905</v>
      </c>
      <c r="P14" s="15"/>
    </row>
    <row r="15" spans="2:16" s="6" customFormat="1" ht="13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</row>
    <row r="16" spans="1:16" s="34" customFormat="1" ht="13.5" customHeight="1">
      <c r="A16" s="37" t="s">
        <v>7</v>
      </c>
      <c r="B16" s="61">
        <v>7273</v>
      </c>
      <c r="C16" s="36">
        <f>B16/$B16*100</f>
        <v>100</v>
      </c>
      <c r="D16" s="61">
        <v>1778</v>
      </c>
      <c r="E16" s="36">
        <f>D16/$B16*100</f>
        <v>24.446583253128008</v>
      </c>
      <c r="F16" s="61">
        <v>2142</v>
      </c>
      <c r="G16" s="36">
        <f>F16/$B16*100</f>
        <v>29.451395572666023</v>
      </c>
      <c r="H16" s="61">
        <v>1046</v>
      </c>
      <c r="I16" s="36">
        <f>H16/$B16*100</f>
        <v>14.38196067647463</v>
      </c>
      <c r="J16" s="61">
        <v>1960</v>
      </c>
      <c r="K16" s="36">
        <f>J16/$B16*100</f>
        <v>26.948989412897017</v>
      </c>
      <c r="L16" s="61">
        <v>185</v>
      </c>
      <c r="M16" s="36">
        <f>L16/$B16*100</f>
        <v>2.543654612952014</v>
      </c>
      <c r="N16" s="61">
        <v>163</v>
      </c>
      <c r="O16" s="36">
        <f>N16/$B16*100</f>
        <v>2.2411659562766397</v>
      </c>
      <c r="P16" s="55"/>
    </row>
    <row r="17" spans="1:16" s="6" customFormat="1" ht="13.5" customHeight="1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/>
    </row>
    <row r="18" spans="1:16" s="6" customFormat="1" ht="13.5" customHeight="1">
      <c r="A18" s="18" t="s">
        <v>9</v>
      </c>
      <c r="B18" s="16">
        <v>1895</v>
      </c>
      <c r="C18" s="13">
        <f>B18/$B18*100</f>
        <v>100</v>
      </c>
      <c r="D18" s="16">
        <v>242</v>
      </c>
      <c r="E18" s="13">
        <f aca="true" t="shared" si="1" ref="E18:G21">D18/$B18*100</f>
        <v>12.770448548812666</v>
      </c>
      <c r="F18" s="16">
        <v>1097</v>
      </c>
      <c r="G18" s="13">
        <f t="shared" si="1"/>
        <v>57.889182058047496</v>
      </c>
      <c r="H18" s="16">
        <v>371</v>
      </c>
      <c r="I18" s="13">
        <f>H18/$B18*100</f>
        <v>19.577836411609496</v>
      </c>
      <c r="J18" s="16">
        <v>155</v>
      </c>
      <c r="K18" s="13">
        <f>J18/$B18*100</f>
        <v>8.179419525065963</v>
      </c>
      <c r="L18" s="16">
        <v>2</v>
      </c>
      <c r="M18" s="13">
        <f>L18/$B18*100</f>
        <v>0.10554089709762532</v>
      </c>
      <c r="N18" s="16">
        <v>29</v>
      </c>
      <c r="O18" s="13">
        <f>N18/$B18*100</f>
        <v>1.5303430079155673</v>
      </c>
      <c r="P18" s="15"/>
    </row>
    <row r="19" spans="1:16" s="6" customFormat="1" ht="13.5" customHeight="1">
      <c r="A19" s="18" t="s">
        <v>10</v>
      </c>
      <c r="B19" s="16">
        <v>2493</v>
      </c>
      <c r="C19" s="13">
        <f>B19/$B19*100</f>
        <v>100</v>
      </c>
      <c r="D19" s="16">
        <v>381</v>
      </c>
      <c r="E19" s="13">
        <f t="shared" si="1"/>
        <v>15.282791817087846</v>
      </c>
      <c r="F19" s="16">
        <v>701</v>
      </c>
      <c r="G19" s="13">
        <f t="shared" si="1"/>
        <v>28.118732450862417</v>
      </c>
      <c r="H19" s="16">
        <v>415</v>
      </c>
      <c r="I19" s="13">
        <f>H19/$B19*100</f>
        <v>16.64661050942639</v>
      </c>
      <c r="J19" s="16">
        <v>852</v>
      </c>
      <c r="K19" s="13">
        <f>J19/$B19*100</f>
        <v>34.17569193742479</v>
      </c>
      <c r="L19" s="16">
        <v>107</v>
      </c>
      <c r="M19" s="13">
        <f>L19/$B19*100</f>
        <v>4.292017649418371</v>
      </c>
      <c r="N19" s="16">
        <v>37</v>
      </c>
      <c r="O19" s="13">
        <f>N19/$B19*100</f>
        <v>1.4841556357801846</v>
      </c>
      <c r="P19" s="15"/>
    </row>
    <row r="20" spans="1:16" s="6" customFormat="1" ht="13.5" customHeight="1">
      <c r="A20" s="18" t="s">
        <v>11</v>
      </c>
      <c r="B20" s="16">
        <v>2076</v>
      </c>
      <c r="C20" s="13">
        <f>B20/$B20*100</f>
        <v>100</v>
      </c>
      <c r="D20" s="16">
        <v>558</v>
      </c>
      <c r="E20" s="13">
        <f t="shared" si="1"/>
        <v>26.878612716763005</v>
      </c>
      <c r="F20" s="16">
        <v>301</v>
      </c>
      <c r="G20" s="13">
        <f t="shared" si="1"/>
        <v>14.499036608863197</v>
      </c>
      <c r="H20" s="16">
        <v>253</v>
      </c>
      <c r="I20" s="13">
        <f>H20/$B20*100</f>
        <v>12.1868978805395</v>
      </c>
      <c r="J20" s="16">
        <v>831</v>
      </c>
      <c r="K20" s="13">
        <f>J20/$B20*100</f>
        <v>40.028901734104046</v>
      </c>
      <c r="L20" s="16">
        <v>71</v>
      </c>
      <c r="M20" s="13">
        <f>L20/$B20*100</f>
        <v>3.420038535645472</v>
      </c>
      <c r="N20" s="16">
        <v>63</v>
      </c>
      <c r="O20" s="13">
        <f>N20/$B20*100</f>
        <v>3.0346820809248554</v>
      </c>
      <c r="P20" s="15"/>
    </row>
    <row r="21" spans="1:16" s="6" customFormat="1" ht="13.5" customHeight="1">
      <c r="A21" s="18" t="s">
        <v>12</v>
      </c>
      <c r="B21" s="16">
        <v>809</v>
      </c>
      <c r="C21" s="13">
        <f>B21/$B21*100</f>
        <v>100</v>
      </c>
      <c r="D21" s="16">
        <v>597</v>
      </c>
      <c r="E21" s="13">
        <f t="shared" si="1"/>
        <v>73.79480840543881</v>
      </c>
      <c r="F21" s="16">
        <v>43</v>
      </c>
      <c r="G21" s="13">
        <f t="shared" si="1"/>
        <v>5.315203955500618</v>
      </c>
      <c r="H21" s="16">
        <v>7</v>
      </c>
      <c r="I21" s="13">
        <f>H21/$B21*100</f>
        <v>0.865265760197775</v>
      </c>
      <c r="J21" s="16">
        <v>121</v>
      </c>
      <c r="K21" s="13">
        <f>J21/$B21*100</f>
        <v>14.956736711990112</v>
      </c>
      <c r="L21" s="16">
        <v>6</v>
      </c>
      <c r="M21" s="13">
        <f>L21/$B21*100</f>
        <v>0.7416563658838072</v>
      </c>
      <c r="N21" s="16">
        <v>35</v>
      </c>
      <c r="O21" s="13">
        <f>N21/$B21*100</f>
        <v>4.326328800988875</v>
      </c>
      <c r="P21" s="15"/>
    </row>
    <row r="22" spans="1:16" s="6" customFormat="1" ht="13.5" customHeight="1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</row>
    <row r="23" spans="1:16" s="34" customFormat="1" ht="13.5" customHeight="1">
      <c r="A23" s="37" t="s">
        <v>8</v>
      </c>
      <c r="B23" s="61">
        <v>7167</v>
      </c>
      <c r="C23" s="36">
        <f>B23/$B23*100</f>
        <v>100</v>
      </c>
      <c r="D23" s="61">
        <v>1512</v>
      </c>
      <c r="E23" s="36">
        <f>D23/$B23*100</f>
        <v>21.096693177061532</v>
      </c>
      <c r="F23" s="61">
        <v>2222</v>
      </c>
      <c r="G23" s="36">
        <f>F23/$B23*100</f>
        <v>31.00320915306265</v>
      </c>
      <c r="H23" s="61">
        <v>1185</v>
      </c>
      <c r="I23" s="36">
        <f>H23/$B23*100</f>
        <v>16.53411469233989</v>
      </c>
      <c r="J23" s="61">
        <v>1658</v>
      </c>
      <c r="K23" s="36">
        <f>J23/$B23*100</f>
        <v>23.13380772987303</v>
      </c>
      <c r="L23" s="61">
        <v>474</v>
      </c>
      <c r="M23" s="36">
        <f>L23/$B23*100</f>
        <v>6.613645876935957</v>
      </c>
      <c r="N23" s="61">
        <v>114</v>
      </c>
      <c r="O23" s="36">
        <f>N23/$B23*100</f>
        <v>1.5906236919213061</v>
      </c>
      <c r="P23" s="55"/>
    </row>
    <row r="24" spans="1:16" s="6" customFormat="1" ht="13.5" customHeight="1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</row>
    <row r="25" spans="1:16" s="6" customFormat="1" ht="13.5" customHeight="1">
      <c r="A25" s="18" t="s">
        <v>9</v>
      </c>
      <c r="B25" s="16">
        <v>1804</v>
      </c>
      <c r="C25" s="13">
        <f>B25/$B25*100</f>
        <v>100</v>
      </c>
      <c r="D25" s="16">
        <v>161</v>
      </c>
      <c r="E25" s="13">
        <f aca="true" t="shared" si="2" ref="E25:G28">D25/$B25*100</f>
        <v>8.924611973392462</v>
      </c>
      <c r="F25" s="16">
        <v>1065</v>
      </c>
      <c r="G25" s="13">
        <f t="shared" si="2"/>
        <v>59.035476718403544</v>
      </c>
      <c r="H25" s="16">
        <v>378</v>
      </c>
      <c r="I25" s="13">
        <f>H25/$B25*100</f>
        <v>20.953436807095343</v>
      </c>
      <c r="J25" s="16">
        <v>170</v>
      </c>
      <c r="K25" s="13">
        <f>J25/$B25*100</f>
        <v>9.42350332594235</v>
      </c>
      <c r="L25" s="16">
        <v>9</v>
      </c>
      <c r="M25" s="13">
        <f>L25/$B25*100</f>
        <v>0.4988913525498891</v>
      </c>
      <c r="N25" s="16">
        <v>21</v>
      </c>
      <c r="O25" s="13">
        <f>N25/$B25*100</f>
        <v>1.164079822616408</v>
      </c>
      <c r="P25" s="15"/>
    </row>
    <row r="26" spans="1:16" s="6" customFormat="1" ht="13.5" customHeight="1">
      <c r="A26" s="18" t="s">
        <v>10</v>
      </c>
      <c r="B26" s="16">
        <v>2464</v>
      </c>
      <c r="C26" s="13">
        <f>B26/$B26*100</f>
        <v>100</v>
      </c>
      <c r="D26" s="16">
        <v>330</v>
      </c>
      <c r="E26" s="13">
        <f t="shared" si="2"/>
        <v>13.392857142857142</v>
      </c>
      <c r="F26" s="16">
        <v>703</v>
      </c>
      <c r="G26" s="13">
        <f t="shared" si="2"/>
        <v>28.530844155844154</v>
      </c>
      <c r="H26" s="16">
        <v>508</v>
      </c>
      <c r="I26" s="13">
        <f>H26/$B26*100</f>
        <v>20.616883116883116</v>
      </c>
      <c r="J26" s="16">
        <v>745</v>
      </c>
      <c r="K26" s="13">
        <f>J26/$B26*100</f>
        <v>30.235389610389614</v>
      </c>
      <c r="L26" s="16">
        <v>139</v>
      </c>
      <c r="M26" s="13">
        <f>L26/$B26*100</f>
        <v>5.641233766233766</v>
      </c>
      <c r="N26" s="16">
        <v>40</v>
      </c>
      <c r="O26" s="13">
        <f>N26/$B26*100</f>
        <v>1.6233766233766231</v>
      </c>
      <c r="P26" s="15"/>
    </row>
    <row r="27" spans="1:17" s="6" customFormat="1" ht="13.5" customHeight="1">
      <c r="A27" s="18" t="s">
        <v>11</v>
      </c>
      <c r="B27" s="16">
        <v>2073</v>
      </c>
      <c r="C27" s="13">
        <f>B27/$B27*100</f>
        <v>100</v>
      </c>
      <c r="D27" s="16">
        <v>406</v>
      </c>
      <c r="E27" s="13">
        <f t="shared" si="2"/>
        <v>19.58514230583695</v>
      </c>
      <c r="F27" s="16">
        <v>413</v>
      </c>
      <c r="G27" s="13">
        <f t="shared" si="2"/>
        <v>19.922817173178966</v>
      </c>
      <c r="H27" s="16">
        <v>287</v>
      </c>
      <c r="I27" s="13">
        <f>H27/$B27*100</f>
        <v>13.844669561022672</v>
      </c>
      <c r="J27" s="16">
        <v>662</v>
      </c>
      <c r="K27" s="13">
        <f>J27/$B27*100</f>
        <v>31.93439459720212</v>
      </c>
      <c r="L27" s="16">
        <v>278</v>
      </c>
      <c r="M27" s="13">
        <f>L27/$B27*100</f>
        <v>13.410516160154366</v>
      </c>
      <c r="N27" s="16">
        <v>27</v>
      </c>
      <c r="O27" s="13">
        <f>N27/$B27*100</f>
        <v>1.3024602026049203</v>
      </c>
      <c r="P27" s="19"/>
      <c r="Q27" s="7"/>
    </row>
    <row r="28" spans="1:17" s="6" customFormat="1" ht="13.5" customHeight="1">
      <c r="A28" s="56" t="s">
        <v>12</v>
      </c>
      <c r="B28" s="62">
        <v>826</v>
      </c>
      <c r="C28" s="58">
        <f>B28/$B28*100</f>
        <v>100</v>
      </c>
      <c r="D28" s="62">
        <v>616</v>
      </c>
      <c r="E28" s="58">
        <f t="shared" si="2"/>
        <v>74.57627118644068</v>
      </c>
      <c r="F28" s="62">
        <v>42</v>
      </c>
      <c r="G28" s="58">
        <f t="shared" si="2"/>
        <v>5.084745762711865</v>
      </c>
      <c r="H28" s="62">
        <v>12</v>
      </c>
      <c r="I28" s="58">
        <f>H28/$B28*100</f>
        <v>1.4527845036319613</v>
      </c>
      <c r="J28" s="62">
        <v>81</v>
      </c>
      <c r="K28" s="58">
        <f>J28/$B28*100</f>
        <v>9.806295399515738</v>
      </c>
      <c r="L28" s="62">
        <v>48</v>
      </c>
      <c r="M28" s="58">
        <f>L28/$B28*100</f>
        <v>5.811138014527845</v>
      </c>
      <c r="N28" s="62">
        <v>26</v>
      </c>
      <c r="O28" s="58">
        <f>N28/$B28*100</f>
        <v>3.14769975786925</v>
      </c>
      <c r="P28" s="19"/>
      <c r="Q28" s="7"/>
    </row>
    <row r="29" spans="1:17" ht="13.5" thickBot="1">
      <c r="A29" s="20"/>
      <c r="B29" s="26"/>
      <c r="C29" s="22"/>
      <c r="D29" s="26"/>
      <c r="E29" s="22"/>
      <c r="F29" s="26"/>
      <c r="G29" s="22"/>
      <c r="H29" s="26"/>
      <c r="I29" s="22"/>
      <c r="J29" s="26"/>
      <c r="K29" s="22"/>
      <c r="L29" s="26"/>
      <c r="M29" s="22"/>
      <c r="N29" s="26"/>
      <c r="O29" s="22"/>
      <c r="P29" s="24"/>
      <c r="Q29" s="24"/>
    </row>
    <row r="30" ht="12">
      <c r="A30" s="52" t="s">
        <v>30</v>
      </c>
    </row>
    <row r="31" ht="12">
      <c r="A31" s="53" t="s">
        <v>38</v>
      </c>
    </row>
    <row r="32" ht="12.75">
      <c r="A32" s="60" t="s">
        <v>36</v>
      </c>
    </row>
  </sheetData>
  <sheetProtection/>
  <mergeCells count="1">
    <mergeCell ref="A1:G1"/>
  </mergeCells>
  <printOptions/>
  <pageMargins left="0.75" right="0.75" top="1" bottom="1" header="0.5" footer="0.5"/>
  <pageSetup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A1" sqref="A1:G1"/>
    </sheetView>
  </sheetViews>
  <sheetFormatPr defaultColWidth="10.8515625" defaultRowHeight="12"/>
  <cols>
    <col min="1" max="1" width="25.8515625" style="1" customWidth="1"/>
    <col min="2" max="15" width="10.8515625" style="1" customWidth="1"/>
    <col min="16" max="16384" width="10.8515625" style="1" customWidth="1"/>
  </cols>
  <sheetData>
    <row r="1" spans="1:8" ht="18.75">
      <c r="A1" s="63" t="s">
        <v>26</v>
      </c>
      <c r="B1" s="63"/>
      <c r="C1" s="63"/>
      <c r="D1" s="63"/>
      <c r="E1" s="63"/>
      <c r="F1" s="63"/>
      <c r="G1" s="63"/>
      <c r="H1" s="25"/>
    </row>
    <row r="2" spans="1:8" ht="18.75">
      <c r="A2" s="25" t="s">
        <v>19</v>
      </c>
      <c r="B2" s="25"/>
      <c r="C2" s="25"/>
      <c r="D2" s="25"/>
      <c r="E2" s="25"/>
      <c r="F2" s="25"/>
      <c r="G2" s="25"/>
      <c r="H2" s="25"/>
    </row>
    <row r="4" spans="1:15" ht="12.75" thickBo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</row>
    <row r="5" spans="1:15" s="6" customFormat="1" ht="12.75">
      <c r="A5" s="4"/>
      <c r="B5" s="5"/>
      <c r="C5" s="5"/>
      <c r="D5" s="5"/>
      <c r="E5" s="5"/>
      <c r="F5" s="5" t="s">
        <v>21</v>
      </c>
      <c r="G5" s="5"/>
      <c r="H5" s="5" t="s">
        <v>21</v>
      </c>
      <c r="I5" s="5"/>
      <c r="J5" s="5" t="s">
        <v>3</v>
      </c>
      <c r="K5" s="5"/>
      <c r="L5" s="5"/>
      <c r="M5" s="5"/>
      <c r="N5" s="5"/>
      <c r="O5" s="5"/>
    </row>
    <row r="6" spans="1:15" s="6" customFormat="1" ht="12.75">
      <c r="A6" s="7"/>
      <c r="B6" s="8" t="s">
        <v>4</v>
      </c>
      <c r="C6" s="8"/>
      <c r="D6" s="8" t="s">
        <v>13</v>
      </c>
      <c r="E6" s="8"/>
      <c r="F6" s="8" t="s">
        <v>1</v>
      </c>
      <c r="G6" s="8"/>
      <c r="H6" s="8" t="s">
        <v>0</v>
      </c>
      <c r="I6" s="8"/>
      <c r="J6" s="8" t="s">
        <v>22</v>
      </c>
      <c r="K6" s="8"/>
      <c r="L6" s="8" t="s">
        <v>16</v>
      </c>
      <c r="M6" s="8"/>
      <c r="N6" s="8" t="s">
        <v>23</v>
      </c>
      <c r="O6" s="8"/>
    </row>
    <row r="7" spans="1:15" s="6" customFormat="1" ht="13.5" thickBot="1">
      <c r="A7" s="9"/>
      <c r="B7" s="10" t="s">
        <v>5</v>
      </c>
      <c r="C7" s="10" t="s">
        <v>6</v>
      </c>
      <c r="D7" s="10" t="s">
        <v>14</v>
      </c>
      <c r="E7" s="10" t="s">
        <v>6</v>
      </c>
      <c r="F7" s="10" t="s">
        <v>15</v>
      </c>
      <c r="G7" s="10" t="s">
        <v>6</v>
      </c>
      <c r="H7" s="10" t="s">
        <v>15</v>
      </c>
      <c r="I7" s="10" t="s">
        <v>6</v>
      </c>
      <c r="J7" s="10" t="s">
        <v>15</v>
      </c>
      <c r="K7" s="10" t="s">
        <v>6</v>
      </c>
      <c r="L7" s="10" t="s">
        <v>17</v>
      </c>
      <c r="M7" s="10" t="s">
        <v>6</v>
      </c>
      <c r="N7" s="10" t="s">
        <v>2</v>
      </c>
      <c r="O7" s="10" t="s">
        <v>6</v>
      </c>
    </row>
    <row r="8" spans="8:13" s="6" customFormat="1" ht="13.5" customHeight="1">
      <c r="H8" s="11"/>
      <c r="I8" s="11"/>
      <c r="J8" s="11"/>
      <c r="K8" s="11"/>
      <c r="L8" s="11"/>
      <c r="M8" s="11"/>
    </row>
    <row r="9" spans="1:16" s="34" customFormat="1" ht="13.5" customHeight="1">
      <c r="A9" s="34" t="s">
        <v>27</v>
      </c>
      <c r="B9" s="61">
        <v>13507</v>
      </c>
      <c r="C9" s="36">
        <v>100</v>
      </c>
      <c r="D9" s="61">
        <v>3453</v>
      </c>
      <c r="E9" s="36">
        <v>25.56452209965203</v>
      </c>
      <c r="F9" s="61">
        <v>3919</v>
      </c>
      <c r="G9" s="36">
        <v>29.014585029984453</v>
      </c>
      <c r="H9" s="61">
        <v>1587</v>
      </c>
      <c r="I9" s="36">
        <v>11.7494632412823</v>
      </c>
      <c r="J9" s="61">
        <v>3918</v>
      </c>
      <c r="K9" s="36">
        <v>29.007181461464427</v>
      </c>
      <c r="L9" s="61">
        <v>237</v>
      </c>
      <c r="M9" s="36">
        <v>1.7546457392463168</v>
      </c>
      <c r="N9" s="61">
        <v>392</v>
      </c>
      <c r="O9" s="36">
        <v>2.902198859850448</v>
      </c>
      <c r="P9" s="55"/>
    </row>
    <row r="10" spans="2:16" s="6" customFormat="1" ht="13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/>
    </row>
    <row r="11" spans="1:16" s="6" customFormat="1" ht="13.5" customHeight="1">
      <c r="A11" s="17" t="s">
        <v>9</v>
      </c>
      <c r="B11" s="16">
        <v>3611</v>
      </c>
      <c r="C11" s="13">
        <v>100</v>
      </c>
      <c r="D11" s="16">
        <v>494</v>
      </c>
      <c r="E11" s="13">
        <v>13.680420936028801</v>
      </c>
      <c r="F11" s="16">
        <v>2130</v>
      </c>
      <c r="G11" s="13">
        <v>58.986430351703135</v>
      </c>
      <c r="H11" s="16">
        <v>662</v>
      </c>
      <c r="I11" s="13">
        <v>18.332871780670175</v>
      </c>
      <c r="J11" s="16">
        <v>262</v>
      </c>
      <c r="K11" s="13">
        <v>7.25560786485738</v>
      </c>
      <c r="L11" s="27" t="s">
        <v>20</v>
      </c>
      <c r="M11" s="28" t="s">
        <v>20</v>
      </c>
      <c r="N11" s="16">
        <v>63</v>
      </c>
      <c r="O11" s="13">
        <v>1.744669066740515</v>
      </c>
      <c r="P11" s="15"/>
    </row>
    <row r="12" spans="1:16" s="6" customFormat="1" ht="13.5" customHeight="1">
      <c r="A12" s="17" t="s">
        <v>10</v>
      </c>
      <c r="B12" s="16">
        <v>4966</v>
      </c>
      <c r="C12" s="13">
        <v>100</v>
      </c>
      <c r="D12" s="16">
        <v>957</v>
      </c>
      <c r="E12" s="13">
        <v>19.27104309303262</v>
      </c>
      <c r="F12" s="16">
        <v>1194</v>
      </c>
      <c r="G12" s="13">
        <v>24.043495771244462</v>
      </c>
      <c r="H12" s="16">
        <v>649</v>
      </c>
      <c r="I12" s="13">
        <v>13.0688683044704</v>
      </c>
      <c r="J12" s="16">
        <v>1911</v>
      </c>
      <c r="K12" s="13">
        <v>38.481675392670155</v>
      </c>
      <c r="L12" s="16">
        <v>128</v>
      </c>
      <c r="M12" s="13">
        <v>2.577527184857028</v>
      </c>
      <c r="N12" s="16">
        <v>126</v>
      </c>
      <c r="O12" s="13">
        <v>2.5372533225936365</v>
      </c>
      <c r="P12" s="15"/>
    </row>
    <row r="13" spans="1:16" s="6" customFormat="1" ht="13.5" customHeight="1">
      <c r="A13" s="17" t="s">
        <v>11</v>
      </c>
      <c r="B13" s="16">
        <v>3454</v>
      </c>
      <c r="C13" s="13">
        <v>100</v>
      </c>
      <c r="D13" s="16">
        <v>871</v>
      </c>
      <c r="E13" s="13">
        <v>25.21713954834974</v>
      </c>
      <c r="F13" s="16">
        <v>529</v>
      </c>
      <c r="G13" s="13">
        <v>15.315576143601623</v>
      </c>
      <c r="H13" s="16">
        <v>257</v>
      </c>
      <c r="I13" s="13">
        <v>7.440648523451071</v>
      </c>
      <c r="J13" s="16">
        <v>1577</v>
      </c>
      <c r="K13" s="13">
        <v>45.657209033005216</v>
      </c>
      <c r="L13" s="16">
        <v>109</v>
      </c>
      <c r="M13" s="13">
        <v>3.1557614360162134</v>
      </c>
      <c r="N13" s="16">
        <v>110</v>
      </c>
      <c r="O13" s="13">
        <v>3.1847133757961785</v>
      </c>
      <c r="P13" s="15"/>
    </row>
    <row r="14" spans="1:16" s="6" customFormat="1" ht="13.5" customHeight="1">
      <c r="A14" s="17" t="s">
        <v>12</v>
      </c>
      <c r="B14" s="16">
        <v>1476</v>
      </c>
      <c r="C14" s="13">
        <v>100</v>
      </c>
      <c r="D14" s="16">
        <v>1131</v>
      </c>
      <c r="E14" s="13">
        <v>76.6260162601626</v>
      </c>
      <c r="F14" s="16">
        <v>65</v>
      </c>
      <c r="G14" s="13">
        <v>4.403794037940379</v>
      </c>
      <c r="H14" s="16">
        <v>20</v>
      </c>
      <c r="I14" s="13">
        <v>1.3550135501355014</v>
      </c>
      <c r="J14" s="16">
        <v>167</v>
      </c>
      <c r="K14" s="13">
        <v>11.314363143631438</v>
      </c>
      <c r="L14" s="27" t="s">
        <v>20</v>
      </c>
      <c r="M14" s="28" t="s">
        <v>20</v>
      </c>
      <c r="N14" s="16">
        <v>93</v>
      </c>
      <c r="O14" s="13">
        <v>6.300813008130081</v>
      </c>
      <c r="P14" s="15"/>
    </row>
    <row r="15" spans="2:16" s="6" customFormat="1" ht="13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</row>
    <row r="16" spans="1:16" s="34" customFormat="1" ht="13.5" customHeight="1">
      <c r="A16" s="37" t="s">
        <v>7</v>
      </c>
      <c r="B16" s="61">
        <v>6866</v>
      </c>
      <c r="C16" s="36">
        <v>100</v>
      </c>
      <c r="D16" s="61">
        <v>1706</v>
      </c>
      <c r="E16" s="36">
        <v>24.847072531313717</v>
      </c>
      <c r="F16" s="61">
        <v>2005</v>
      </c>
      <c r="G16" s="36">
        <v>29.20186425866589</v>
      </c>
      <c r="H16" s="61">
        <v>720</v>
      </c>
      <c r="I16" s="36">
        <v>10.486454995630643</v>
      </c>
      <c r="J16" s="61">
        <v>2064</v>
      </c>
      <c r="K16" s="36">
        <v>30.06117098747451</v>
      </c>
      <c r="L16" s="61">
        <v>128</v>
      </c>
      <c r="M16" s="36">
        <v>1.864258665889892</v>
      </c>
      <c r="N16" s="61">
        <v>242</v>
      </c>
      <c r="O16" s="36">
        <v>3.524614040198078</v>
      </c>
      <c r="P16" s="55"/>
    </row>
    <row r="17" spans="1:16" s="6" customFormat="1" ht="13.5" customHeight="1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/>
    </row>
    <row r="18" spans="1:16" s="6" customFormat="1" ht="13.5" customHeight="1">
      <c r="A18" s="18" t="s">
        <v>9</v>
      </c>
      <c r="B18" s="16">
        <v>1899</v>
      </c>
      <c r="C18" s="13">
        <v>100</v>
      </c>
      <c r="D18" s="16">
        <v>317</v>
      </c>
      <c r="E18" s="13">
        <v>16.692996313849395</v>
      </c>
      <c r="F18" s="16">
        <v>1099</v>
      </c>
      <c r="G18" s="13">
        <v>57.872564507635595</v>
      </c>
      <c r="H18" s="16">
        <v>296</v>
      </c>
      <c r="I18" s="13">
        <v>15.587151132174828</v>
      </c>
      <c r="J18" s="16">
        <v>142</v>
      </c>
      <c r="K18" s="13">
        <v>7.477619799894682</v>
      </c>
      <c r="L18" s="27" t="s">
        <v>20</v>
      </c>
      <c r="M18" s="28" t="s">
        <v>20</v>
      </c>
      <c r="N18" s="16">
        <v>45</v>
      </c>
      <c r="O18" s="13">
        <v>2.3696682464454977</v>
      </c>
      <c r="P18" s="15"/>
    </row>
    <row r="19" spans="1:16" s="6" customFormat="1" ht="13.5" customHeight="1">
      <c r="A19" s="18" t="s">
        <v>10</v>
      </c>
      <c r="B19" s="16">
        <v>2532</v>
      </c>
      <c r="C19" s="13">
        <v>100</v>
      </c>
      <c r="D19" s="16">
        <v>461</v>
      </c>
      <c r="E19" s="13">
        <v>18.206951026856242</v>
      </c>
      <c r="F19" s="16">
        <v>652</v>
      </c>
      <c r="G19" s="13">
        <v>25.75039494470774</v>
      </c>
      <c r="H19" s="16">
        <v>273</v>
      </c>
      <c r="I19" s="13">
        <v>10.781990521327014</v>
      </c>
      <c r="J19" s="16">
        <v>1009</v>
      </c>
      <c r="K19" s="13">
        <v>39.849921011058456</v>
      </c>
      <c r="L19" s="16">
        <v>65</v>
      </c>
      <c r="M19" s="13">
        <v>2.567140600315956</v>
      </c>
      <c r="N19" s="16">
        <v>72</v>
      </c>
      <c r="O19" s="13">
        <v>2.843601895734597</v>
      </c>
      <c r="P19" s="15"/>
    </row>
    <row r="20" spans="1:16" s="6" customFormat="1" ht="13.5" customHeight="1">
      <c r="A20" s="18" t="s">
        <v>11</v>
      </c>
      <c r="B20" s="16">
        <v>1685</v>
      </c>
      <c r="C20" s="13">
        <v>100</v>
      </c>
      <c r="D20" s="16">
        <v>410</v>
      </c>
      <c r="E20" s="13">
        <v>24.33234421364985</v>
      </c>
      <c r="F20" s="16">
        <v>200</v>
      </c>
      <c r="G20" s="13">
        <v>11.869436201780417</v>
      </c>
      <c r="H20" s="16">
        <v>139</v>
      </c>
      <c r="I20" s="13">
        <v>8.249258160237389</v>
      </c>
      <c r="J20" s="16">
        <v>809</v>
      </c>
      <c r="K20" s="13">
        <v>48.011869436201785</v>
      </c>
      <c r="L20" s="16">
        <v>63</v>
      </c>
      <c r="M20" s="13">
        <v>3.7388724035608307</v>
      </c>
      <c r="N20" s="16">
        <v>65</v>
      </c>
      <c r="O20" s="13">
        <v>3.857566765578635</v>
      </c>
      <c r="P20" s="15"/>
    </row>
    <row r="21" spans="1:16" s="6" customFormat="1" ht="13.5" customHeight="1">
      <c r="A21" s="18" t="s">
        <v>12</v>
      </c>
      <c r="B21" s="16">
        <v>749</v>
      </c>
      <c r="C21" s="13">
        <v>100</v>
      </c>
      <c r="D21" s="16">
        <v>518</v>
      </c>
      <c r="E21" s="13">
        <v>69.1588785046729</v>
      </c>
      <c r="F21" s="16">
        <v>55</v>
      </c>
      <c r="G21" s="13">
        <v>7.343124165554073</v>
      </c>
      <c r="H21" s="16">
        <v>12</v>
      </c>
      <c r="I21" s="13">
        <v>1.602136181575434</v>
      </c>
      <c r="J21" s="16">
        <v>104</v>
      </c>
      <c r="K21" s="13">
        <v>13.885180240320427</v>
      </c>
      <c r="L21" s="27" t="s">
        <v>20</v>
      </c>
      <c r="M21" s="28" t="s">
        <v>20</v>
      </c>
      <c r="N21" s="16">
        <v>60</v>
      </c>
      <c r="O21" s="13">
        <v>8.01068090787717</v>
      </c>
      <c r="P21" s="15"/>
    </row>
    <row r="22" spans="1:16" s="6" customFormat="1" ht="13.5" customHeight="1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</row>
    <row r="23" spans="1:16" s="34" customFormat="1" ht="13.5" customHeight="1">
      <c r="A23" s="37" t="s">
        <v>8</v>
      </c>
      <c r="B23" s="61">
        <v>6641</v>
      </c>
      <c r="C23" s="36">
        <v>100</v>
      </c>
      <c r="D23" s="61">
        <v>1747</v>
      </c>
      <c r="E23" s="36">
        <v>26.306279174823068</v>
      </c>
      <c r="F23" s="61">
        <v>1914</v>
      </c>
      <c r="G23" s="36">
        <v>28.82096069868996</v>
      </c>
      <c r="H23" s="61">
        <v>867</v>
      </c>
      <c r="I23" s="36">
        <v>13.055262761632283</v>
      </c>
      <c r="J23" s="61">
        <v>1854</v>
      </c>
      <c r="K23" s="36">
        <v>27.917482306881492</v>
      </c>
      <c r="L23" s="61">
        <v>109</v>
      </c>
      <c r="M23" s="36">
        <v>1.6413190784520404</v>
      </c>
      <c r="N23" s="61">
        <v>150</v>
      </c>
      <c r="O23" s="36">
        <v>2.2586959795211565</v>
      </c>
      <c r="P23" s="55"/>
    </row>
    <row r="24" spans="1:16" s="6" customFormat="1" ht="13.5" customHeight="1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</row>
    <row r="25" spans="1:16" s="6" customFormat="1" ht="13.5" customHeight="1">
      <c r="A25" s="18" t="s">
        <v>9</v>
      </c>
      <c r="B25" s="16">
        <v>1712</v>
      </c>
      <c r="C25" s="13">
        <v>100</v>
      </c>
      <c r="D25" s="16">
        <v>176</v>
      </c>
      <c r="E25" s="13">
        <v>10.2803738317757</v>
      </c>
      <c r="F25" s="16">
        <v>1032</v>
      </c>
      <c r="G25" s="13">
        <v>60.280373831775705</v>
      </c>
      <c r="H25" s="16">
        <v>366</v>
      </c>
      <c r="I25" s="13">
        <v>21.378504672897197</v>
      </c>
      <c r="J25" s="16">
        <v>120</v>
      </c>
      <c r="K25" s="13">
        <v>7.009345794392523</v>
      </c>
      <c r="L25" s="27" t="s">
        <v>20</v>
      </c>
      <c r="M25" s="28" t="s">
        <v>20</v>
      </c>
      <c r="N25" s="16">
        <v>18</v>
      </c>
      <c r="O25" s="13">
        <v>1.0514018691588785</v>
      </c>
      <c r="P25" s="15"/>
    </row>
    <row r="26" spans="1:16" s="6" customFormat="1" ht="13.5" customHeight="1">
      <c r="A26" s="18" t="s">
        <v>10</v>
      </c>
      <c r="B26" s="16">
        <v>2434</v>
      </c>
      <c r="C26" s="13">
        <v>100</v>
      </c>
      <c r="D26" s="16">
        <v>496</v>
      </c>
      <c r="E26" s="13">
        <v>20.37797863599014</v>
      </c>
      <c r="F26" s="16">
        <v>543</v>
      </c>
      <c r="G26" s="13">
        <v>22.308956450287592</v>
      </c>
      <c r="H26" s="16">
        <v>376</v>
      </c>
      <c r="I26" s="13">
        <v>15.447822514379622</v>
      </c>
      <c r="J26" s="16">
        <v>902</v>
      </c>
      <c r="K26" s="13">
        <v>37.05834018077239</v>
      </c>
      <c r="L26" s="16">
        <v>63</v>
      </c>
      <c r="M26" s="13">
        <v>2.5883319638455218</v>
      </c>
      <c r="N26" s="16">
        <v>54</v>
      </c>
      <c r="O26" s="13">
        <v>2.218570254724733</v>
      </c>
      <c r="P26" s="15"/>
    </row>
    <row r="27" spans="1:17" s="6" customFormat="1" ht="13.5" customHeight="1">
      <c r="A27" s="18" t="s">
        <v>11</v>
      </c>
      <c r="B27" s="16">
        <v>1769</v>
      </c>
      <c r="C27" s="13">
        <v>100</v>
      </c>
      <c r="D27" s="16">
        <v>461</v>
      </c>
      <c r="E27" s="13">
        <v>26.059920859242506</v>
      </c>
      <c r="F27" s="16">
        <v>329</v>
      </c>
      <c r="G27" s="13">
        <v>18.59807801017524</v>
      </c>
      <c r="H27" s="16">
        <v>118</v>
      </c>
      <c r="I27" s="13">
        <v>6.670435274166196</v>
      </c>
      <c r="J27" s="16">
        <v>768</v>
      </c>
      <c r="K27" s="13">
        <v>43.414358394573206</v>
      </c>
      <c r="L27" s="16">
        <v>47</v>
      </c>
      <c r="M27" s="13">
        <v>2.6568682871678915</v>
      </c>
      <c r="N27" s="16">
        <v>45</v>
      </c>
      <c r="O27" s="13">
        <v>2.5438100621820237</v>
      </c>
      <c r="P27" s="19"/>
      <c r="Q27" s="7"/>
    </row>
    <row r="28" spans="1:17" s="6" customFormat="1" ht="13.5" customHeight="1" thickBot="1">
      <c r="A28" s="20" t="s">
        <v>12</v>
      </c>
      <c r="B28" s="26">
        <v>727</v>
      </c>
      <c r="C28" s="22">
        <v>100</v>
      </c>
      <c r="D28" s="26">
        <v>613</v>
      </c>
      <c r="E28" s="22">
        <v>84.3191196698762</v>
      </c>
      <c r="F28" s="26">
        <v>10</v>
      </c>
      <c r="G28" s="22">
        <v>1.3755158184319118</v>
      </c>
      <c r="H28" s="26">
        <v>7</v>
      </c>
      <c r="I28" s="22">
        <v>0.9628610729023385</v>
      </c>
      <c r="J28" s="26">
        <v>63</v>
      </c>
      <c r="K28" s="22">
        <v>8.665749656121045</v>
      </c>
      <c r="L28" s="29" t="s">
        <v>20</v>
      </c>
      <c r="M28" s="30" t="s">
        <v>20</v>
      </c>
      <c r="N28" s="26">
        <v>34</v>
      </c>
      <c r="O28" s="22">
        <v>4.676753782668501</v>
      </c>
      <c r="P28" s="19"/>
      <c r="Q28" s="7"/>
    </row>
    <row r="29" spans="1:17" ht="12.75">
      <c r="A29" s="31"/>
      <c r="P29" s="24"/>
      <c r="Q29" s="24"/>
    </row>
    <row r="30" ht="12">
      <c r="A30" s="52" t="s">
        <v>30</v>
      </c>
    </row>
    <row r="31" ht="12">
      <c r="A31" s="53" t="s">
        <v>39</v>
      </c>
    </row>
    <row r="32" ht="12.75">
      <c r="A32" s="60" t="s">
        <v>36</v>
      </c>
    </row>
  </sheetData>
  <sheetProtection/>
  <mergeCells count="1">
    <mergeCell ref="A1:G1"/>
  </mergeCells>
  <printOptions/>
  <pageMargins left="0.75" right="0.75" top="1" bottom="1" header="0.5" footer="0.5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MacNabb</dc:creator>
  <cp:keywords/>
  <dc:description/>
  <cp:lastModifiedBy>Jill Herbert</cp:lastModifiedBy>
  <cp:lastPrinted>2019-11-18T18:53:05Z</cp:lastPrinted>
  <dcterms:created xsi:type="dcterms:W3CDTF">1999-09-10T20:12:56Z</dcterms:created>
  <dcterms:modified xsi:type="dcterms:W3CDTF">2019-11-18T18:53:30Z</dcterms:modified>
  <cp:category/>
  <cp:version/>
  <cp:contentType/>
  <cp:contentStatus/>
</cp:coreProperties>
</file>