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510" yWindow="180" windowWidth="24330" windowHeight="12135"/>
  </bookViews>
  <sheets>
    <sheet name="2017" sheetId="1" r:id="rId1"/>
  </sheets>
  <calcPr calcId="145621"/>
</workbook>
</file>

<file path=xl/calcChain.xml><?xml version="1.0" encoding="utf-8"?>
<calcChain xmlns="http://schemas.openxmlformats.org/spreadsheetml/2006/main">
  <c r="F45" i="1" l="1"/>
  <c r="C45" i="1"/>
  <c r="F44" i="1"/>
  <c r="C44" i="1"/>
  <c r="F43" i="1"/>
  <c r="C43" i="1"/>
  <c r="F41" i="1"/>
  <c r="C41" i="1"/>
  <c r="F40" i="1"/>
  <c r="C40" i="1"/>
  <c r="F39" i="1"/>
  <c r="C39" i="1"/>
  <c r="F38" i="1"/>
  <c r="C38" i="1"/>
  <c r="F36" i="1"/>
  <c r="C36" i="1"/>
  <c r="F35" i="1"/>
  <c r="C35" i="1"/>
  <c r="F34" i="1"/>
  <c r="C34" i="1"/>
  <c r="F33" i="1"/>
  <c r="C33" i="1"/>
  <c r="F31" i="1"/>
  <c r="C31" i="1"/>
  <c r="F30" i="1"/>
  <c r="C30" i="1"/>
  <c r="F29" i="1"/>
  <c r="C29" i="1"/>
  <c r="F28" i="1"/>
  <c r="C28" i="1"/>
  <c r="F26" i="1"/>
  <c r="C26" i="1"/>
  <c r="F25" i="1"/>
  <c r="C25" i="1"/>
  <c r="C24" i="1"/>
  <c r="F23" i="1"/>
  <c r="C23" i="1"/>
  <c r="F22" i="1"/>
  <c r="C22" i="1"/>
  <c r="F21" i="1"/>
  <c r="C21" i="1"/>
  <c r="F20" i="1"/>
  <c r="C20" i="1"/>
  <c r="F19" i="1"/>
  <c r="C19" i="1"/>
  <c r="F18" i="1"/>
  <c r="C18" i="1"/>
  <c r="F17" i="1"/>
  <c r="C17" i="1"/>
  <c r="F15" i="1"/>
  <c r="C15" i="1"/>
  <c r="F14" i="1"/>
  <c r="C14" i="1"/>
  <c r="F13" i="1"/>
  <c r="C13" i="1"/>
  <c r="F11" i="1"/>
  <c r="C11" i="1"/>
  <c r="F9" i="1"/>
  <c r="C9" i="1"/>
</calcChain>
</file>

<file path=xl/sharedStrings.xml><?xml version="1.0" encoding="utf-8"?>
<sst xmlns="http://schemas.openxmlformats.org/spreadsheetml/2006/main" count="46" uniqueCount="43">
  <si>
    <t>Total expenditure</t>
  </si>
  <si>
    <t>Total current consumption</t>
  </si>
  <si>
    <t>Food expenditures</t>
  </si>
  <si>
    <t>Food purchased from stores</t>
  </si>
  <si>
    <t>Food purchased from restaurants</t>
  </si>
  <si>
    <t>Shelter</t>
  </si>
  <si>
    <t>Principal accommodation</t>
  </si>
  <si>
    <t>Rented living quarters</t>
  </si>
  <si>
    <t>Owned living quarters</t>
  </si>
  <si>
    <t>Other accommodation</t>
  </si>
  <si>
    <t>Household operations</t>
  </si>
  <si>
    <t>Household furnishings and equipment</t>
  </si>
  <si>
    <t>Clothing and accessories</t>
  </si>
  <si>
    <t>Transportation</t>
  </si>
  <si>
    <t>Health care</t>
  </si>
  <si>
    <t>Personal care</t>
  </si>
  <si>
    <t>Recreation</t>
  </si>
  <si>
    <t>Education</t>
  </si>
  <si>
    <t>Reading materials and other printed matter</t>
  </si>
  <si>
    <t>Tobacco products and alcoholic beverages</t>
  </si>
  <si>
    <t>Games of chance</t>
  </si>
  <si>
    <t>Miscellaneous expenditures</t>
  </si>
  <si>
    <t>Personal insurance payments and pension contributions</t>
  </si>
  <si>
    <t>..</t>
  </si>
  <si>
    <t>Canada</t>
  </si>
  <si>
    <t>Yellowknife</t>
  </si>
  <si>
    <t>Income taxes</t>
  </si>
  <si>
    <t>($)</t>
  </si>
  <si>
    <t>(%)</t>
  </si>
  <si>
    <t>Average Household Expenditure by Component</t>
  </si>
  <si>
    <t>Notes:</t>
  </si>
  <si>
    <t>2. Prepared by: NWT Bureau of Statistics</t>
  </si>
  <si>
    <t>Water, fuel and electricity</t>
  </si>
  <si>
    <t>Water and sewage</t>
  </si>
  <si>
    <t>Electricity</t>
  </si>
  <si>
    <t>Natural gas</t>
  </si>
  <si>
    <t>Other fuel</t>
  </si>
  <si>
    <t>Gifts of money and contributions</t>
  </si>
  <si>
    <t>3. '..' means data is not available</t>
  </si>
  <si>
    <t xml:space="preserve">4. In 2015 Statistics Canada redesigned the Survey of Household Spending for the territorial captials, as a result </t>
  </si>
  <si>
    <t>caution should be used when comparing the 2015 Yellowknife data with previous years</t>
  </si>
  <si>
    <t>1. Source: Statistics Canada's Survey of Household Spending; Datas Table 11-10-0222-01 &amp; 11-10-0233-01</t>
  </si>
  <si>
    <t>Canada and Yellowknife,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</si>
</sst>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/>
      <name val="Arial"/>
      <family val="2"/>
    </font>
    <font>
      <b/>
      <sz val="9"/>
      <color theme="4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theme="4"/>
      </top>
      <bottom/>
      <diagonal/>
    </border>
    <border>
      <left/>
      <right/>
      <top/>
      <bottom style="medium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9" fillId="0" borderId="0" xfId="0" applyFont="1" applyAlignment="1"/>
    <xf numFmtId="0" fontId="20" fillId="0" borderId="0" xfId="0" applyFont="1"/>
    <xf numFmtId="0" fontId="20" fillId="0" borderId="10" xfId="0" applyFont="1" applyBorder="1"/>
    <xf numFmtId="0" fontId="20" fillId="0" borderId="11" xfId="0" applyFont="1" applyBorder="1"/>
    <xf numFmtId="0" fontId="20" fillId="0" borderId="11" xfId="0" applyFont="1" applyBorder="1" applyAlignment="1">
      <alignment horizontal="right"/>
    </xf>
    <xf numFmtId="3" fontId="20" fillId="0" borderId="0" xfId="0" applyNumberFormat="1" applyFont="1"/>
    <xf numFmtId="164" fontId="20" fillId="0" borderId="0" xfId="0" applyNumberFormat="1" applyFont="1"/>
    <xf numFmtId="3" fontId="20" fillId="0" borderId="0" xfId="0" applyNumberFormat="1" applyFont="1" applyAlignment="1">
      <alignment horizontal="right"/>
    </xf>
    <xf numFmtId="0" fontId="20" fillId="0" borderId="0" xfId="0" applyFont="1" applyBorder="1"/>
    <xf numFmtId="3" fontId="20" fillId="0" borderId="0" xfId="0" applyNumberFormat="1" applyFont="1" applyBorder="1"/>
    <xf numFmtId="164" fontId="20" fillId="0" borderId="0" xfId="0" applyNumberFormat="1" applyFont="1" applyBorder="1"/>
    <xf numFmtId="0" fontId="20" fillId="0" borderId="0" xfId="0" applyFont="1" applyAlignment="1">
      <alignment horizontal="left" indent="2"/>
    </xf>
    <xf numFmtId="0" fontId="21" fillId="0" borderId="0" xfId="0" applyFont="1"/>
    <xf numFmtId="0" fontId="22" fillId="0" borderId="0" xfId="0" applyFont="1" applyAlignment="1">
      <alignment horizontal="left" vertical="top" indent="1"/>
    </xf>
    <xf numFmtId="0" fontId="22" fillId="0" borderId="0" xfId="0" applyFont="1" applyAlignment="1">
      <alignment horizontal="left" indent="1"/>
    </xf>
    <xf numFmtId="0" fontId="20" fillId="0" borderId="0" xfId="0" applyFont="1" applyAlignment="1">
      <alignment horizontal="left" indent="1"/>
    </xf>
    <xf numFmtId="0" fontId="20" fillId="0" borderId="0" xfId="0" applyFont="1" applyAlignment="1">
      <alignment horizontal="left" indent="3"/>
    </xf>
    <xf numFmtId="0" fontId="20" fillId="0" borderId="0" xfId="0" applyFont="1" applyAlignment="1">
      <alignment horizontal="left" indent="4"/>
    </xf>
    <xf numFmtId="0" fontId="20" fillId="0" borderId="0" xfId="0" applyFont="1" applyAlignment="1">
      <alignment horizontal="left" indent="5"/>
    </xf>
    <xf numFmtId="0" fontId="20" fillId="0" borderId="0" xfId="0" applyFont="1" applyBorder="1" applyAlignment="1">
      <alignment horizontal="left" indent="1"/>
    </xf>
    <xf numFmtId="0" fontId="21" fillId="0" borderId="0" xfId="0" applyFont="1" applyAlignment="1">
      <alignment horizontal="left" indent="2"/>
    </xf>
    <xf numFmtId="0" fontId="20" fillId="0" borderId="0" xfId="0" applyFont="1" applyBorder="1" applyAlignment="1">
      <alignment horizontal="right"/>
    </xf>
    <xf numFmtId="0" fontId="20" fillId="0" borderId="1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zoomScaleNormal="100" workbookViewId="0"/>
  </sheetViews>
  <sheetFormatPr defaultRowHeight="12" x14ac:dyDescent="0.2"/>
  <cols>
    <col min="1" max="1" width="47.85546875" style="4" customWidth="1"/>
    <col min="2" max="3" width="9.140625" style="4"/>
    <col min="4" max="4" width="3" style="4" customWidth="1"/>
    <col min="5" max="16384" width="9.140625" style="4"/>
  </cols>
  <sheetData>
    <row r="1" spans="1:6" ht="15.75" x14ac:dyDescent="0.25">
      <c r="A1" s="1" t="s">
        <v>29</v>
      </c>
    </row>
    <row r="2" spans="1:6" ht="15.75" x14ac:dyDescent="0.25">
      <c r="A2" s="1" t="s">
        <v>42</v>
      </c>
    </row>
    <row r="3" spans="1:6" ht="15.75" x14ac:dyDescent="0.25">
      <c r="A3" s="2"/>
    </row>
    <row r="4" spans="1:6" x14ac:dyDescent="0.2">
      <c r="A4" s="3"/>
    </row>
    <row r="5" spans="1:6" ht="12.75" thickBot="1" x14ac:dyDescent="0.25">
      <c r="A5" s="3"/>
    </row>
    <row r="6" spans="1:6" x14ac:dyDescent="0.2">
      <c r="A6" s="5"/>
      <c r="B6" s="25" t="s">
        <v>24</v>
      </c>
      <c r="C6" s="25"/>
      <c r="D6" s="24"/>
      <c r="E6" s="25" t="s">
        <v>25</v>
      </c>
      <c r="F6" s="25"/>
    </row>
    <row r="7" spans="1:6" ht="12.75" thickBot="1" x14ac:dyDescent="0.25">
      <c r="A7" s="6"/>
      <c r="B7" s="7" t="s">
        <v>27</v>
      </c>
      <c r="C7" s="7" t="s">
        <v>28</v>
      </c>
      <c r="D7" s="24"/>
      <c r="E7" s="7" t="s">
        <v>27</v>
      </c>
      <c r="F7" s="7" t="s">
        <v>28</v>
      </c>
    </row>
    <row r="8" spans="1:6" x14ac:dyDescent="0.2">
      <c r="D8" s="11"/>
    </row>
    <row r="9" spans="1:6" x14ac:dyDescent="0.2">
      <c r="A9" s="4" t="s">
        <v>0</v>
      </c>
      <c r="B9" s="8">
        <v>86479</v>
      </c>
      <c r="C9" s="9">
        <f>B9/B$9*100</f>
        <v>100</v>
      </c>
      <c r="D9" s="11"/>
      <c r="E9" s="8">
        <v>141734</v>
      </c>
      <c r="F9" s="9">
        <f>E9/E$9*100</f>
        <v>100</v>
      </c>
    </row>
    <row r="10" spans="1:6" x14ac:dyDescent="0.2">
      <c r="B10" s="8"/>
      <c r="D10" s="11"/>
      <c r="E10" s="8"/>
    </row>
    <row r="11" spans="1:6" x14ac:dyDescent="0.2">
      <c r="A11" s="18" t="s">
        <v>1</v>
      </c>
      <c r="B11" s="8">
        <v>63944</v>
      </c>
      <c r="C11" s="9">
        <f>B11/B$9*100</f>
        <v>73.94165057412782</v>
      </c>
      <c r="D11" s="11"/>
      <c r="E11" s="8">
        <v>100510</v>
      </c>
      <c r="F11" s="9">
        <f>E11/E$9*100</f>
        <v>70.914530035136238</v>
      </c>
    </row>
    <row r="12" spans="1:6" x14ac:dyDescent="0.2">
      <c r="A12" s="18"/>
      <c r="B12" s="8"/>
      <c r="D12" s="11"/>
      <c r="E12" s="8"/>
    </row>
    <row r="13" spans="1:6" x14ac:dyDescent="0.2">
      <c r="A13" s="14" t="s">
        <v>2</v>
      </c>
      <c r="B13" s="8">
        <v>8968</v>
      </c>
      <c r="C13" s="9">
        <f t="shared" ref="C13:C15" si="0">B13/B$9*100</f>
        <v>10.37014766590733</v>
      </c>
      <c r="D13" s="11"/>
      <c r="E13" s="8">
        <v>12919</v>
      </c>
      <c r="F13" s="9">
        <f t="shared" ref="F13:F15" si="1">E13/E$9*100</f>
        <v>9.1149618299067274</v>
      </c>
    </row>
    <row r="14" spans="1:6" x14ac:dyDescent="0.2">
      <c r="A14" s="19" t="s">
        <v>3</v>
      </c>
      <c r="B14" s="8">
        <v>6364</v>
      </c>
      <c r="C14" s="9">
        <f t="shared" si="0"/>
        <v>7.3590120144775035</v>
      </c>
      <c r="D14" s="11"/>
      <c r="E14" s="8">
        <v>8812</v>
      </c>
      <c r="F14" s="9">
        <f t="shared" si="1"/>
        <v>6.2172802573835488</v>
      </c>
    </row>
    <row r="15" spans="1:6" x14ac:dyDescent="0.2">
      <c r="A15" s="19" t="s">
        <v>4</v>
      </c>
      <c r="B15" s="8">
        <v>2604</v>
      </c>
      <c r="C15" s="9">
        <f t="shared" si="0"/>
        <v>3.0111356514298269</v>
      </c>
      <c r="D15" s="11"/>
      <c r="E15" s="8">
        <v>4107</v>
      </c>
      <c r="F15" s="9">
        <f t="shared" si="1"/>
        <v>2.8976815725231773</v>
      </c>
    </row>
    <row r="16" spans="1:6" x14ac:dyDescent="0.2">
      <c r="A16" s="14"/>
      <c r="B16" s="8"/>
      <c r="D16" s="11"/>
      <c r="E16" s="8"/>
    </row>
    <row r="17" spans="1:6" x14ac:dyDescent="0.2">
      <c r="A17" s="14" t="s">
        <v>5</v>
      </c>
      <c r="B17" s="8">
        <v>18640</v>
      </c>
      <c r="C17" s="9">
        <f t="shared" ref="C17:C26" si="2">B17/B$9*100</f>
        <v>21.554365799789544</v>
      </c>
      <c r="D17" s="11"/>
      <c r="E17" s="8">
        <v>30862</v>
      </c>
      <c r="F17" s="9">
        <f t="shared" ref="F17:F23" si="3">E17/E$9*100</f>
        <v>21.77459184105437</v>
      </c>
    </row>
    <row r="18" spans="1:6" x14ac:dyDescent="0.2">
      <c r="A18" s="19" t="s">
        <v>6</v>
      </c>
      <c r="B18" s="8">
        <v>16811</v>
      </c>
      <c r="C18" s="9">
        <f t="shared" si="2"/>
        <v>19.439401473190024</v>
      </c>
      <c r="D18" s="11"/>
      <c r="E18" s="8">
        <v>26393</v>
      </c>
      <c r="F18" s="9">
        <f t="shared" si="3"/>
        <v>18.621502250694963</v>
      </c>
    </row>
    <row r="19" spans="1:6" x14ac:dyDescent="0.2">
      <c r="A19" s="20" t="s">
        <v>7</v>
      </c>
      <c r="B19" s="8">
        <v>4038</v>
      </c>
      <c r="C19" s="9">
        <f t="shared" si="2"/>
        <v>4.6693416898900306</v>
      </c>
      <c r="D19" s="11"/>
      <c r="E19" s="8">
        <v>6830</v>
      </c>
      <c r="F19" s="9">
        <f t="shared" si="3"/>
        <v>4.8188860823796693</v>
      </c>
    </row>
    <row r="20" spans="1:6" x14ac:dyDescent="0.2">
      <c r="A20" s="20" t="s">
        <v>8</v>
      </c>
      <c r="B20" s="8">
        <v>10287</v>
      </c>
      <c r="C20" s="9">
        <f t="shared" si="2"/>
        <v>11.895373443263683</v>
      </c>
      <c r="D20" s="11"/>
      <c r="E20" s="8">
        <v>14144</v>
      </c>
      <c r="F20" s="9">
        <f t="shared" si="3"/>
        <v>9.9792569178884385</v>
      </c>
    </row>
    <row r="21" spans="1:6" x14ac:dyDescent="0.2">
      <c r="A21" s="20" t="s">
        <v>32</v>
      </c>
      <c r="B21" s="8">
        <v>2486</v>
      </c>
      <c r="C21" s="9">
        <f t="shared" si="2"/>
        <v>2.8746863400363094</v>
      </c>
      <c r="D21" s="11"/>
      <c r="E21" s="8">
        <v>5418</v>
      </c>
      <c r="F21" s="9">
        <f t="shared" si="3"/>
        <v>3.8226537034162589</v>
      </c>
    </row>
    <row r="22" spans="1:6" x14ac:dyDescent="0.2">
      <c r="A22" s="21" t="s">
        <v>33</v>
      </c>
      <c r="B22" s="8">
        <v>407</v>
      </c>
      <c r="C22" s="9">
        <f t="shared" si="2"/>
        <v>0.47063448929797991</v>
      </c>
      <c r="D22" s="11"/>
      <c r="E22" s="8">
        <v>875</v>
      </c>
      <c r="F22" s="9">
        <f t="shared" si="3"/>
        <v>0.61735363427265155</v>
      </c>
    </row>
    <row r="23" spans="1:6" x14ac:dyDescent="0.2">
      <c r="A23" s="21" t="s">
        <v>34</v>
      </c>
      <c r="B23" s="8">
        <v>1393</v>
      </c>
      <c r="C23" s="9">
        <f t="shared" si="2"/>
        <v>1.6107956845014395</v>
      </c>
      <c r="D23" s="11"/>
      <c r="E23" s="8">
        <v>2391</v>
      </c>
      <c r="F23" s="9">
        <f t="shared" si="3"/>
        <v>1.6869629023381829</v>
      </c>
    </row>
    <row r="24" spans="1:6" x14ac:dyDescent="0.2">
      <c r="A24" s="21" t="s">
        <v>35</v>
      </c>
      <c r="B24" s="8">
        <v>530</v>
      </c>
      <c r="C24" s="9">
        <f t="shared" si="2"/>
        <v>0.61286555117427355</v>
      </c>
      <c r="D24" s="11"/>
      <c r="E24" s="10" t="s">
        <v>23</v>
      </c>
      <c r="F24" s="10" t="s">
        <v>23</v>
      </c>
    </row>
    <row r="25" spans="1:6" x14ac:dyDescent="0.2">
      <c r="A25" s="21" t="s">
        <v>36</v>
      </c>
      <c r="B25" s="8">
        <v>156</v>
      </c>
      <c r="C25" s="9">
        <f t="shared" si="2"/>
        <v>0.18039061506261636</v>
      </c>
      <c r="D25" s="11"/>
      <c r="E25" s="8">
        <v>2153</v>
      </c>
      <c r="F25" s="9">
        <f t="shared" ref="F25:F26" si="4">E25/E$9*100</f>
        <v>1.5190427138160216</v>
      </c>
    </row>
    <row r="26" spans="1:6" x14ac:dyDescent="0.2">
      <c r="A26" s="19" t="s">
        <v>9</v>
      </c>
      <c r="B26" s="8">
        <v>1829</v>
      </c>
      <c r="C26" s="9">
        <f t="shared" si="2"/>
        <v>2.1149643265995213</v>
      </c>
      <c r="D26" s="11"/>
      <c r="E26" s="8">
        <v>4469</v>
      </c>
      <c r="F26" s="9">
        <f t="shared" si="4"/>
        <v>3.1530895903594058</v>
      </c>
    </row>
    <row r="27" spans="1:6" x14ac:dyDescent="0.2">
      <c r="A27" s="14"/>
      <c r="B27" s="8"/>
      <c r="D27" s="11"/>
      <c r="E27" s="8"/>
    </row>
    <row r="28" spans="1:6" x14ac:dyDescent="0.2">
      <c r="A28" s="14" t="s">
        <v>10</v>
      </c>
      <c r="B28" s="8">
        <v>4709</v>
      </c>
      <c r="C28" s="9">
        <f t="shared" ref="C28:C31" si="5">B28/B$9*100</f>
        <v>5.4452526046785925</v>
      </c>
      <c r="D28" s="11"/>
      <c r="E28" s="8">
        <v>7395</v>
      </c>
      <c r="F28" s="9">
        <f t="shared" ref="F28:F31" si="6">E28/E$9*100</f>
        <v>5.2175201433671523</v>
      </c>
    </row>
    <row r="29" spans="1:6" x14ac:dyDescent="0.2">
      <c r="A29" s="14" t="s">
        <v>11</v>
      </c>
      <c r="B29" s="8">
        <v>2271</v>
      </c>
      <c r="C29" s="9">
        <f t="shared" si="5"/>
        <v>2.626071069276934</v>
      </c>
      <c r="D29" s="11"/>
      <c r="E29" s="8">
        <v>3706</v>
      </c>
      <c r="F29" s="9">
        <f t="shared" si="6"/>
        <v>2.6147572212736536</v>
      </c>
    </row>
    <row r="30" spans="1:6" x14ac:dyDescent="0.2">
      <c r="A30" s="14" t="s">
        <v>12</v>
      </c>
      <c r="B30" s="8">
        <v>3453</v>
      </c>
      <c r="C30" s="9">
        <f t="shared" si="5"/>
        <v>3.99287688340522</v>
      </c>
      <c r="D30" s="11"/>
      <c r="E30" s="8">
        <v>4933</v>
      </c>
      <c r="F30" s="9">
        <f t="shared" si="6"/>
        <v>3.4804634032765605</v>
      </c>
    </row>
    <row r="31" spans="1:6" x14ac:dyDescent="0.2">
      <c r="A31" s="14" t="s">
        <v>13</v>
      </c>
      <c r="B31" s="8">
        <v>12721</v>
      </c>
      <c r="C31" s="9">
        <f t="shared" si="5"/>
        <v>14.709929578279118</v>
      </c>
      <c r="D31" s="11"/>
      <c r="E31" s="8">
        <v>19469</v>
      </c>
      <c r="F31" s="9">
        <f t="shared" si="6"/>
        <v>13.736294749319148</v>
      </c>
    </row>
    <row r="32" spans="1:6" x14ac:dyDescent="0.2">
      <c r="A32" s="14"/>
      <c r="B32" s="8"/>
      <c r="D32" s="11"/>
      <c r="E32" s="8"/>
    </row>
    <row r="33" spans="1:6" x14ac:dyDescent="0.2">
      <c r="A33" s="14" t="s">
        <v>14</v>
      </c>
      <c r="B33" s="8">
        <v>2564</v>
      </c>
      <c r="C33" s="9">
        <f t="shared" ref="C33:C36" si="7">B33/B$9*100</f>
        <v>2.9648816475676179</v>
      </c>
      <c r="D33" s="11"/>
      <c r="E33" s="8">
        <v>2343</v>
      </c>
      <c r="F33" s="9">
        <f t="shared" ref="F33:F36" si="8">E33/E$9*100</f>
        <v>1.6530966458295115</v>
      </c>
    </row>
    <row r="34" spans="1:6" x14ac:dyDescent="0.2">
      <c r="A34" s="14" t="s">
        <v>15</v>
      </c>
      <c r="B34" s="8">
        <v>1189</v>
      </c>
      <c r="C34" s="9">
        <f t="shared" si="7"/>
        <v>1.3749002648041722</v>
      </c>
      <c r="D34" s="11"/>
      <c r="E34" s="8">
        <v>1722</v>
      </c>
      <c r="F34" s="9">
        <f t="shared" si="8"/>
        <v>1.2149519522485783</v>
      </c>
    </row>
    <row r="35" spans="1:6" x14ac:dyDescent="0.2">
      <c r="A35" s="14" t="s">
        <v>16</v>
      </c>
      <c r="B35" s="8">
        <v>3979</v>
      </c>
      <c r="C35" s="9">
        <f t="shared" si="7"/>
        <v>4.6011170341932726</v>
      </c>
      <c r="D35" s="11"/>
      <c r="E35" s="8">
        <v>10120</v>
      </c>
      <c r="F35" s="9">
        <f t="shared" si="8"/>
        <v>7.1401357472448383</v>
      </c>
    </row>
    <row r="36" spans="1:6" x14ac:dyDescent="0.2">
      <c r="A36" s="14" t="s">
        <v>17</v>
      </c>
      <c r="B36" s="8">
        <v>1783</v>
      </c>
      <c r="C36" s="9">
        <f t="shared" si="7"/>
        <v>2.0617722221579804</v>
      </c>
      <c r="D36" s="11"/>
      <c r="E36" s="8">
        <v>1433</v>
      </c>
      <c r="F36" s="9">
        <f t="shared" si="8"/>
        <v>1.011048866185954</v>
      </c>
    </row>
    <row r="37" spans="1:6" x14ac:dyDescent="0.2">
      <c r="A37" s="14"/>
      <c r="B37" s="8"/>
      <c r="D37" s="11"/>
      <c r="E37" s="8"/>
    </row>
    <row r="38" spans="1:6" x14ac:dyDescent="0.2">
      <c r="A38" s="14" t="s">
        <v>18</v>
      </c>
      <c r="B38" s="8">
        <v>154</v>
      </c>
      <c r="C38" s="9">
        <f t="shared" ref="C38:C41" si="9">B38/B$9*100</f>
        <v>0.17807791486950589</v>
      </c>
      <c r="D38" s="11"/>
      <c r="E38" s="8">
        <v>254</v>
      </c>
      <c r="F38" s="9">
        <f t="shared" ref="F38:F41" si="10">E38/E$9*100</f>
        <v>0.17920894069171828</v>
      </c>
    </row>
    <row r="39" spans="1:6" x14ac:dyDescent="0.2">
      <c r="A39" s="14" t="s">
        <v>19</v>
      </c>
      <c r="B39" s="8">
        <v>1463</v>
      </c>
      <c r="C39" s="9">
        <f t="shared" si="9"/>
        <v>1.6917401912603061</v>
      </c>
      <c r="D39" s="11"/>
      <c r="E39" s="8">
        <v>2267</v>
      </c>
      <c r="F39" s="9">
        <f t="shared" si="10"/>
        <v>1.5994750730241154</v>
      </c>
    </row>
    <row r="40" spans="1:6" x14ac:dyDescent="0.2">
      <c r="A40" s="14" t="s">
        <v>20</v>
      </c>
      <c r="B40" s="8">
        <v>183</v>
      </c>
      <c r="C40" s="9">
        <f t="shared" si="9"/>
        <v>0.21161206766960763</v>
      </c>
      <c r="D40" s="11"/>
      <c r="E40" s="8">
        <v>183</v>
      </c>
      <c r="F40" s="9">
        <f t="shared" si="10"/>
        <v>0.12911510293930883</v>
      </c>
    </row>
    <row r="41" spans="1:6" x14ac:dyDescent="0.2">
      <c r="A41" s="14" t="s">
        <v>21</v>
      </c>
      <c r="B41" s="8">
        <v>1865</v>
      </c>
      <c r="C41" s="9">
        <f t="shared" si="9"/>
        <v>2.1565929300755093</v>
      </c>
      <c r="D41" s="11"/>
      <c r="E41" s="8">
        <v>2904</v>
      </c>
      <c r="F41" s="9">
        <f t="shared" si="10"/>
        <v>2.0489085187746059</v>
      </c>
    </row>
    <row r="42" spans="1:6" x14ac:dyDescent="0.2">
      <c r="B42" s="8"/>
      <c r="D42" s="11"/>
      <c r="E42" s="8"/>
    </row>
    <row r="43" spans="1:6" x14ac:dyDescent="0.2">
      <c r="A43" s="18" t="s">
        <v>26</v>
      </c>
      <c r="B43" s="8">
        <v>15144</v>
      </c>
      <c r="C43" s="9">
        <f t="shared" ref="C43:C45" si="11">B43/B$9*100</f>
        <v>17.511765862232451</v>
      </c>
      <c r="D43" s="11"/>
      <c r="E43" s="8">
        <v>27632</v>
      </c>
      <c r="F43" s="9">
        <f t="shared" ref="F43:F45" si="12">E43/E$9*100</f>
        <v>19.495674996825038</v>
      </c>
    </row>
    <row r="44" spans="1:6" x14ac:dyDescent="0.2">
      <c r="A44" s="18" t="s">
        <v>22</v>
      </c>
      <c r="B44" s="8">
        <v>5184</v>
      </c>
      <c r="C44" s="9">
        <f t="shared" si="11"/>
        <v>5.9945189005423281</v>
      </c>
      <c r="D44" s="11"/>
      <c r="E44" s="8">
        <v>11674</v>
      </c>
      <c r="F44" s="9">
        <f t="shared" si="12"/>
        <v>8.2365558017130684</v>
      </c>
    </row>
    <row r="45" spans="1:6" x14ac:dyDescent="0.2">
      <c r="A45" s="22" t="s">
        <v>37</v>
      </c>
      <c r="B45" s="12">
        <v>2207</v>
      </c>
      <c r="C45" s="13">
        <f t="shared" si="11"/>
        <v>2.5520646630973993</v>
      </c>
      <c r="D45" s="11"/>
      <c r="E45" s="12">
        <v>1919</v>
      </c>
      <c r="F45" s="13">
        <f t="shared" si="12"/>
        <v>1.3539447133362497</v>
      </c>
    </row>
    <row r="46" spans="1:6" ht="12.75" thickBot="1" x14ac:dyDescent="0.25">
      <c r="A46" s="6"/>
      <c r="B46" s="6"/>
      <c r="C46" s="6"/>
      <c r="D46" s="11"/>
      <c r="E46" s="6"/>
      <c r="F46" s="6"/>
    </row>
    <row r="47" spans="1:6" x14ac:dyDescent="0.2">
      <c r="A47" s="15" t="s">
        <v>30</v>
      </c>
    </row>
    <row r="48" spans="1:6" x14ac:dyDescent="0.2">
      <c r="A48" s="16" t="s">
        <v>41</v>
      </c>
    </row>
    <row r="49" spans="1:1" x14ac:dyDescent="0.2">
      <c r="A49" s="17" t="s">
        <v>31</v>
      </c>
    </row>
    <row r="50" spans="1:1" x14ac:dyDescent="0.2">
      <c r="A50" s="17" t="s">
        <v>38</v>
      </c>
    </row>
    <row r="51" spans="1:1" x14ac:dyDescent="0.2">
      <c r="A51" s="17" t="s">
        <v>39</v>
      </c>
    </row>
    <row r="52" spans="1:1" x14ac:dyDescent="0.2">
      <c r="A52" s="23" t="s">
        <v>40</v>
      </c>
    </row>
  </sheetData>
  <mergeCells count="2">
    <mergeCell ref="B6:C6"/>
    <mergeCell ref="E6:F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Staff</cp:lastModifiedBy>
  <cp:lastPrinted>2018-12-12T17:01:36Z</cp:lastPrinted>
  <dcterms:created xsi:type="dcterms:W3CDTF">2017-02-07T16:26:38Z</dcterms:created>
  <dcterms:modified xsi:type="dcterms:W3CDTF">2021-01-25T18:40:02Z</dcterms:modified>
</cp:coreProperties>
</file>