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H:\IT Information &amp; Source Code\Stats-2017\prices-expenditures\household_expenditures\"/>
    </mc:Choice>
  </mc:AlternateContent>
  <xr:revisionPtr revIDLastSave="0" documentId="13_ncr:1_{8B703DCE-12FA-4729-BACB-AAB924AA20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C45" i="1"/>
  <c r="F44" i="1"/>
  <c r="C44" i="1"/>
  <c r="F43" i="1"/>
  <c r="C43" i="1"/>
  <c r="F41" i="1"/>
  <c r="C41" i="1"/>
  <c r="C40" i="1"/>
  <c r="F39" i="1"/>
  <c r="C39" i="1"/>
  <c r="F38" i="1"/>
  <c r="C38" i="1"/>
  <c r="F36" i="1"/>
  <c r="C36" i="1"/>
  <c r="F35" i="1"/>
  <c r="C35" i="1"/>
  <c r="F34" i="1"/>
  <c r="C34" i="1"/>
  <c r="F33" i="1"/>
  <c r="C33" i="1"/>
  <c r="F31" i="1"/>
  <c r="C31" i="1"/>
  <c r="F30" i="1"/>
  <c r="C30" i="1"/>
  <c r="F29" i="1"/>
  <c r="C29" i="1"/>
  <c r="F28" i="1"/>
  <c r="C28" i="1"/>
  <c r="F26" i="1"/>
  <c r="C26" i="1"/>
  <c r="F25" i="1"/>
  <c r="C25" i="1"/>
  <c r="C24" i="1"/>
  <c r="F23" i="1"/>
  <c r="C23" i="1"/>
  <c r="F22" i="1"/>
  <c r="C22" i="1"/>
  <c r="F21" i="1"/>
  <c r="C21" i="1"/>
  <c r="F20" i="1"/>
  <c r="C20" i="1"/>
  <c r="F19" i="1"/>
  <c r="C19" i="1"/>
  <c r="F18" i="1"/>
  <c r="C18" i="1"/>
  <c r="F17" i="1"/>
  <c r="C17" i="1"/>
  <c r="F15" i="1"/>
  <c r="C15" i="1"/>
  <c r="F14" i="1"/>
  <c r="C14" i="1"/>
  <c r="F13" i="1"/>
  <c r="C13" i="1"/>
  <c r="F11" i="1"/>
  <c r="C11" i="1"/>
  <c r="F9" i="1"/>
  <c r="C9" i="1"/>
</calcChain>
</file>

<file path=xl/sharedStrings.xml><?xml version="1.0" encoding="utf-8"?>
<sst xmlns="http://schemas.openxmlformats.org/spreadsheetml/2006/main" count="47" uniqueCount="43">
  <si>
    <t>Total expenditure</t>
  </si>
  <si>
    <t>Total current consumption</t>
  </si>
  <si>
    <t>Food expenditures</t>
  </si>
  <si>
    <t>Food purchased from stores</t>
  </si>
  <si>
    <t>Food purchased from restaurants</t>
  </si>
  <si>
    <t>Shelter</t>
  </si>
  <si>
    <t>Principal accommodation</t>
  </si>
  <si>
    <t>Rented living quarters</t>
  </si>
  <si>
    <t>Owned living quarters</t>
  </si>
  <si>
    <t>Other accommodation</t>
  </si>
  <si>
    <t>Household operations</t>
  </si>
  <si>
    <t>Household furnishings and equipment</t>
  </si>
  <si>
    <t>Clothing and accessories</t>
  </si>
  <si>
    <t>Transportation</t>
  </si>
  <si>
    <t>Health care</t>
  </si>
  <si>
    <t>Personal care</t>
  </si>
  <si>
    <t>Recreation</t>
  </si>
  <si>
    <t>Education</t>
  </si>
  <si>
    <t>Reading materials and other printed matter</t>
  </si>
  <si>
    <t>Tobacco products and alcoholic beverages</t>
  </si>
  <si>
    <t>Games of chance</t>
  </si>
  <si>
    <t>Miscellaneous expenditures</t>
  </si>
  <si>
    <t>Personal insurance payments and pension contributions</t>
  </si>
  <si>
    <t>..</t>
  </si>
  <si>
    <t>Canada</t>
  </si>
  <si>
    <t>Yellowknife</t>
  </si>
  <si>
    <t>Income taxes</t>
  </si>
  <si>
    <t>($)</t>
  </si>
  <si>
    <t>(%)</t>
  </si>
  <si>
    <t>Average Household Expenditure by Component</t>
  </si>
  <si>
    <t>Notes:</t>
  </si>
  <si>
    <t>2. Prepared by: NWT Bureau of Statistics</t>
  </si>
  <si>
    <t>Water, fuel and electricity</t>
  </si>
  <si>
    <t>Water and sewage</t>
  </si>
  <si>
    <t>Electricity</t>
  </si>
  <si>
    <t>Natural gas</t>
  </si>
  <si>
    <t>Other fuel</t>
  </si>
  <si>
    <t>Gifts of money and contributions</t>
  </si>
  <si>
    <t>3. '..' means data is not available</t>
  </si>
  <si>
    <t xml:space="preserve">4. In 2015 Statistics Canada redesigned the Survey of Household Spending for the territorial captials, as a result </t>
  </si>
  <si>
    <t>caution should be used when comparing the 2015 Yellowknife data with previous years</t>
  </si>
  <si>
    <t>1. Source: Statistics Canada's Survey of Household Spending; Datas Table 11-10-0222-01 &amp; 11-10-0233-01</t>
  </si>
  <si>
    <t>Canada and Yellowknife,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</si>
</sst>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/>
      <name val="Arial"/>
      <family val="2"/>
    </font>
    <font>
      <b/>
      <sz val="9"/>
      <color theme="4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9" fillId="0" borderId="0" xfId="0" applyFont="1" applyAlignment="1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1" xfId="0" applyFont="1" applyBorder="1" applyAlignment="1">
      <alignment horizontal="right"/>
    </xf>
    <xf numFmtId="3" fontId="20" fillId="0" borderId="0" xfId="0" applyNumberFormat="1" applyFont="1"/>
    <xf numFmtId="164" fontId="20" fillId="0" borderId="0" xfId="0" applyNumberFormat="1" applyFont="1"/>
    <xf numFmtId="3" fontId="20" fillId="0" borderId="0" xfId="0" applyNumberFormat="1" applyFont="1" applyAlignment="1">
      <alignment horizontal="right"/>
    </xf>
    <xf numFmtId="0" fontId="20" fillId="0" borderId="0" xfId="0" applyFont="1" applyBorder="1"/>
    <xf numFmtId="3" fontId="20" fillId="0" borderId="0" xfId="0" applyNumberFormat="1" applyFont="1" applyBorder="1"/>
    <xf numFmtId="164" fontId="20" fillId="0" borderId="0" xfId="0" applyNumberFormat="1" applyFont="1" applyBorder="1"/>
    <xf numFmtId="0" fontId="20" fillId="0" borderId="0" xfId="0" applyFont="1" applyAlignment="1">
      <alignment horizontal="left" indent="2"/>
    </xf>
    <xf numFmtId="0" fontId="21" fillId="0" borderId="0" xfId="0" applyFont="1"/>
    <xf numFmtId="0" fontId="22" fillId="0" borderId="0" xfId="0" applyFont="1" applyAlignment="1">
      <alignment horizontal="left" vertical="top" indent="1"/>
    </xf>
    <xf numFmtId="0" fontId="22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0" fillId="0" borderId="0" xfId="0" applyFont="1" applyAlignment="1">
      <alignment horizontal="left" indent="3"/>
    </xf>
    <xf numFmtId="0" fontId="20" fillId="0" borderId="0" xfId="0" applyFont="1" applyAlignment="1">
      <alignment horizontal="left" indent="4"/>
    </xf>
    <xf numFmtId="0" fontId="20" fillId="0" borderId="0" xfId="0" applyFont="1" applyAlignment="1">
      <alignment horizontal="left" indent="5"/>
    </xf>
    <xf numFmtId="0" fontId="20" fillId="0" borderId="0" xfId="0" applyFont="1" applyBorder="1" applyAlignment="1">
      <alignment horizontal="left" indent="1"/>
    </xf>
    <xf numFmtId="0" fontId="21" fillId="0" borderId="0" xfId="0" applyFont="1" applyAlignment="1">
      <alignment horizontal="left" indent="2"/>
    </xf>
    <xf numFmtId="0" fontId="20" fillId="0" borderId="0" xfId="0" applyFont="1" applyBorder="1" applyAlignment="1">
      <alignment horizontal="right"/>
    </xf>
    <xf numFmtId="164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zoomScaleNormal="100" workbookViewId="0"/>
  </sheetViews>
  <sheetFormatPr defaultRowHeight="12" x14ac:dyDescent="0.2"/>
  <cols>
    <col min="1" max="1" width="47.85546875" style="4" customWidth="1"/>
    <col min="2" max="3" width="9.140625" style="4"/>
    <col min="4" max="4" width="3" style="4" customWidth="1"/>
    <col min="5" max="16384" width="9.140625" style="4"/>
  </cols>
  <sheetData>
    <row r="1" spans="1:6" ht="15.75" x14ac:dyDescent="0.25">
      <c r="A1" s="1" t="s">
        <v>29</v>
      </c>
    </row>
    <row r="2" spans="1:6" ht="15.75" x14ac:dyDescent="0.25">
      <c r="A2" s="1" t="s">
        <v>42</v>
      </c>
    </row>
    <row r="3" spans="1:6" ht="15.75" x14ac:dyDescent="0.25">
      <c r="A3" s="2"/>
    </row>
    <row r="4" spans="1:6" x14ac:dyDescent="0.2">
      <c r="A4" s="3"/>
    </row>
    <row r="5" spans="1:6" ht="12.75" thickBot="1" x14ac:dyDescent="0.25">
      <c r="A5" s="3"/>
    </row>
    <row r="6" spans="1:6" x14ac:dyDescent="0.2">
      <c r="A6" s="5"/>
      <c r="B6" s="26" t="s">
        <v>24</v>
      </c>
      <c r="C6" s="26"/>
      <c r="D6" s="24"/>
      <c r="E6" s="26" t="s">
        <v>25</v>
      </c>
      <c r="F6" s="26"/>
    </row>
    <row r="7" spans="1:6" ht="12.75" thickBot="1" x14ac:dyDescent="0.25">
      <c r="A7" s="6"/>
      <c r="B7" s="7" t="s">
        <v>27</v>
      </c>
      <c r="C7" s="7" t="s">
        <v>28</v>
      </c>
      <c r="D7" s="24"/>
      <c r="E7" s="7" t="s">
        <v>27</v>
      </c>
      <c r="F7" s="7" t="s">
        <v>28</v>
      </c>
    </row>
    <row r="8" spans="1:6" x14ac:dyDescent="0.2">
      <c r="D8" s="11"/>
    </row>
    <row r="9" spans="1:6" x14ac:dyDescent="0.2">
      <c r="A9" s="4" t="s">
        <v>0</v>
      </c>
      <c r="B9" s="8">
        <v>92500</v>
      </c>
      <c r="C9" s="9">
        <f>B9/B$9*100</f>
        <v>100</v>
      </c>
      <c r="D9" s="11"/>
      <c r="E9" s="8">
        <v>140112</v>
      </c>
      <c r="F9" s="9">
        <f>E9/E$9*100</f>
        <v>100</v>
      </c>
    </row>
    <row r="10" spans="1:6" x14ac:dyDescent="0.2">
      <c r="B10" s="8"/>
      <c r="D10" s="11"/>
      <c r="E10" s="8"/>
    </row>
    <row r="11" spans="1:6" x14ac:dyDescent="0.2">
      <c r="A11" s="18" t="s">
        <v>1</v>
      </c>
      <c r="B11" s="8">
        <v>67126</v>
      </c>
      <c r="C11" s="9">
        <f>B11/B$9*100</f>
        <v>72.568648648648647</v>
      </c>
      <c r="D11" s="11"/>
      <c r="E11" s="8">
        <v>90858</v>
      </c>
      <c r="F11" s="9">
        <f>E11/E$9*100</f>
        <v>64.84669407331279</v>
      </c>
    </row>
    <row r="12" spans="1:6" x14ac:dyDescent="0.2">
      <c r="A12" s="18"/>
      <c r="B12" s="8"/>
      <c r="D12" s="11"/>
      <c r="E12" s="8"/>
    </row>
    <row r="13" spans="1:6" x14ac:dyDescent="0.2">
      <c r="A13" s="14" t="s">
        <v>2</v>
      </c>
      <c r="B13" s="8">
        <v>10305</v>
      </c>
      <c r="C13" s="9">
        <f t="shared" ref="C13:C15" si="0">B13/B$9*100</f>
        <v>11.14054054054054</v>
      </c>
      <c r="D13" s="11"/>
      <c r="E13" s="8">
        <v>13223</v>
      </c>
      <c r="F13" s="9">
        <f t="shared" ref="F13:F15" si="1">E13/E$9*100</f>
        <v>9.4374500399680255</v>
      </c>
    </row>
    <row r="14" spans="1:6" x14ac:dyDescent="0.2">
      <c r="A14" s="19" t="s">
        <v>3</v>
      </c>
      <c r="B14" s="8">
        <v>8065</v>
      </c>
      <c r="C14" s="9">
        <f t="shared" si="0"/>
        <v>8.71891891891892</v>
      </c>
      <c r="D14" s="11"/>
      <c r="E14" s="8">
        <v>9495</v>
      </c>
      <c r="F14" s="9">
        <f t="shared" si="1"/>
        <v>6.7767214799588897</v>
      </c>
    </row>
    <row r="15" spans="1:6" x14ac:dyDescent="0.2">
      <c r="A15" s="19" t="s">
        <v>4</v>
      </c>
      <c r="B15" s="8">
        <v>2189</v>
      </c>
      <c r="C15" s="9">
        <f t="shared" si="0"/>
        <v>2.3664864864864863</v>
      </c>
      <c r="D15" s="11"/>
      <c r="E15" s="8">
        <v>3728</v>
      </c>
      <c r="F15" s="9">
        <f t="shared" si="1"/>
        <v>2.6607285600091357</v>
      </c>
    </row>
    <row r="16" spans="1:6" x14ac:dyDescent="0.2">
      <c r="A16" s="14"/>
      <c r="B16" s="8"/>
      <c r="D16" s="11"/>
      <c r="E16" s="8"/>
    </row>
    <row r="17" spans="1:6" x14ac:dyDescent="0.2">
      <c r="A17" s="14" t="s">
        <v>5</v>
      </c>
      <c r="B17" s="8">
        <v>21106</v>
      </c>
      <c r="C17" s="9">
        <f t="shared" ref="C17:C26" si="2">B17/B$9*100</f>
        <v>22.817297297297298</v>
      </c>
      <c r="D17" s="11"/>
      <c r="E17" s="8">
        <v>30956</v>
      </c>
      <c r="F17" s="9">
        <f t="shared" ref="F17:F23" si="3">E17/E$9*100</f>
        <v>22.093753568573714</v>
      </c>
    </row>
    <row r="18" spans="1:6" x14ac:dyDescent="0.2">
      <c r="A18" s="19" t="s">
        <v>6</v>
      </c>
      <c r="B18" s="8">
        <v>19582</v>
      </c>
      <c r="C18" s="9">
        <f t="shared" si="2"/>
        <v>21.169729729729731</v>
      </c>
      <c r="D18" s="11"/>
      <c r="E18" s="8">
        <v>28626</v>
      </c>
      <c r="F18" s="9">
        <f t="shared" si="3"/>
        <v>20.430798218568004</v>
      </c>
    </row>
    <row r="19" spans="1:6" x14ac:dyDescent="0.2">
      <c r="A19" s="20" t="s">
        <v>7</v>
      </c>
      <c r="B19" s="8">
        <v>4145</v>
      </c>
      <c r="C19" s="9">
        <f t="shared" si="2"/>
        <v>4.4810810810810811</v>
      </c>
      <c r="D19" s="11"/>
      <c r="E19" s="8">
        <v>6775</v>
      </c>
      <c r="F19" s="9">
        <f t="shared" si="3"/>
        <v>4.8354173803814096</v>
      </c>
    </row>
    <row r="20" spans="1:6" x14ac:dyDescent="0.2">
      <c r="A20" s="20" t="s">
        <v>8</v>
      </c>
      <c r="B20" s="8">
        <v>12700</v>
      </c>
      <c r="C20" s="9">
        <f t="shared" si="2"/>
        <v>13.729729729729732</v>
      </c>
      <c r="D20" s="11"/>
      <c r="E20" s="8">
        <v>15626</v>
      </c>
      <c r="F20" s="9">
        <f t="shared" si="3"/>
        <v>11.152506566175632</v>
      </c>
    </row>
    <row r="21" spans="1:6" x14ac:dyDescent="0.2">
      <c r="A21" s="20" t="s">
        <v>32</v>
      </c>
      <c r="B21" s="8">
        <v>2737</v>
      </c>
      <c r="C21" s="9">
        <f t="shared" si="2"/>
        <v>2.9589189189189189</v>
      </c>
      <c r="D21" s="11"/>
      <c r="E21" s="8">
        <v>6225</v>
      </c>
      <c r="F21" s="9">
        <f t="shared" si="3"/>
        <v>4.4428742720109629</v>
      </c>
    </row>
    <row r="22" spans="1:6" x14ac:dyDescent="0.2">
      <c r="A22" s="21" t="s">
        <v>33</v>
      </c>
      <c r="B22" s="8">
        <v>513</v>
      </c>
      <c r="C22" s="9">
        <f t="shared" si="2"/>
        <v>0.55459459459459459</v>
      </c>
      <c r="D22" s="11"/>
      <c r="E22" s="8">
        <v>1068</v>
      </c>
      <c r="F22" s="9">
        <f t="shared" si="3"/>
        <v>0.76224734498115787</v>
      </c>
    </row>
    <row r="23" spans="1:6" x14ac:dyDescent="0.2">
      <c r="A23" s="21" t="s">
        <v>34</v>
      </c>
      <c r="B23" s="8">
        <v>1480</v>
      </c>
      <c r="C23" s="9">
        <f t="shared" si="2"/>
        <v>1.6</v>
      </c>
      <c r="D23" s="11"/>
      <c r="E23" s="8">
        <v>2858</v>
      </c>
      <c r="F23" s="9">
        <f t="shared" si="3"/>
        <v>2.0397967340413383</v>
      </c>
    </row>
    <row r="24" spans="1:6" x14ac:dyDescent="0.2">
      <c r="A24" s="21" t="s">
        <v>35</v>
      </c>
      <c r="B24" s="8">
        <v>565</v>
      </c>
      <c r="C24" s="9">
        <f t="shared" si="2"/>
        <v>0.6108108108108109</v>
      </c>
      <c r="D24" s="11"/>
      <c r="E24" s="10">
        <v>199</v>
      </c>
      <c r="F24" s="10" t="s">
        <v>23</v>
      </c>
    </row>
    <row r="25" spans="1:6" x14ac:dyDescent="0.2">
      <c r="A25" s="21" t="s">
        <v>36</v>
      </c>
      <c r="B25" s="8">
        <v>180</v>
      </c>
      <c r="C25" s="9">
        <f t="shared" si="2"/>
        <v>0.19459459459459458</v>
      </c>
      <c r="D25" s="11"/>
      <c r="E25" s="8">
        <v>2101</v>
      </c>
      <c r="F25" s="9">
        <f t="shared" ref="F25:F26" si="4">E25/E$9*100</f>
        <v>1.4995146739751057</v>
      </c>
    </row>
    <row r="26" spans="1:6" x14ac:dyDescent="0.2">
      <c r="A26" s="19" t="s">
        <v>9</v>
      </c>
      <c r="B26" s="8">
        <v>1523</v>
      </c>
      <c r="C26" s="9">
        <f t="shared" si="2"/>
        <v>1.6464864864864865</v>
      </c>
      <c r="D26" s="11"/>
      <c r="E26" s="8">
        <v>2329</v>
      </c>
      <c r="F26" s="9">
        <f t="shared" si="4"/>
        <v>1.6622416352632181</v>
      </c>
    </row>
    <row r="27" spans="1:6" x14ac:dyDescent="0.2">
      <c r="A27" s="14"/>
      <c r="B27" s="8"/>
      <c r="D27" s="11"/>
      <c r="E27" s="8"/>
    </row>
    <row r="28" spans="1:6" x14ac:dyDescent="0.2">
      <c r="A28" s="14" t="s">
        <v>10</v>
      </c>
      <c r="B28" s="8">
        <v>5587</v>
      </c>
      <c r="C28" s="9">
        <f t="shared" ref="C28:C31" si="5">B28/B$9*100</f>
        <v>6.04</v>
      </c>
      <c r="D28" s="11"/>
      <c r="E28" s="8">
        <v>8121</v>
      </c>
      <c r="F28" s="9">
        <f t="shared" ref="F28:F31" si="6">E28/E$9*100</f>
        <v>5.7960774237752659</v>
      </c>
    </row>
    <row r="29" spans="1:6" x14ac:dyDescent="0.2">
      <c r="A29" s="14" t="s">
        <v>11</v>
      </c>
      <c r="B29" s="8">
        <v>3570</v>
      </c>
      <c r="C29" s="9">
        <f t="shared" si="5"/>
        <v>3.8594594594594591</v>
      </c>
      <c r="D29" s="11"/>
      <c r="E29" s="8">
        <v>3763</v>
      </c>
      <c r="F29" s="9">
        <f t="shared" si="6"/>
        <v>2.6857085759963462</v>
      </c>
    </row>
    <row r="30" spans="1:6" x14ac:dyDescent="0.2">
      <c r="A30" s="14" t="s">
        <v>12</v>
      </c>
      <c r="B30" s="8">
        <v>2303</v>
      </c>
      <c r="C30" s="9">
        <f t="shared" si="5"/>
        <v>2.4897297297297296</v>
      </c>
      <c r="D30" s="11"/>
      <c r="E30" s="8">
        <v>3231</v>
      </c>
      <c r="F30" s="9">
        <f t="shared" si="6"/>
        <v>2.30601233299075</v>
      </c>
    </row>
    <row r="31" spans="1:6" x14ac:dyDescent="0.2">
      <c r="A31" s="14" t="s">
        <v>13</v>
      </c>
      <c r="B31" s="8">
        <v>10099</v>
      </c>
      <c r="C31" s="9">
        <f t="shared" si="5"/>
        <v>10.917837837837837</v>
      </c>
      <c r="D31" s="11"/>
      <c r="E31" s="8">
        <v>13048</v>
      </c>
      <c r="F31" s="9">
        <f t="shared" si="6"/>
        <v>9.3125499600319745</v>
      </c>
    </row>
    <row r="32" spans="1:6" x14ac:dyDescent="0.2">
      <c r="A32" s="14"/>
      <c r="B32" s="8"/>
      <c r="D32" s="11"/>
      <c r="E32" s="8"/>
    </row>
    <row r="33" spans="1:6" x14ac:dyDescent="0.2">
      <c r="A33" s="14" t="s">
        <v>14</v>
      </c>
      <c r="B33" s="8">
        <v>2776</v>
      </c>
      <c r="C33" s="9">
        <f t="shared" ref="C33:C36" si="7">B33/B$9*100</f>
        <v>3.0010810810810811</v>
      </c>
      <c r="D33" s="11"/>
      <c r="E33" s="8">
        <v>2524</v>
      </c>
      <c r="F33" s="9">
        <f t="shared" ref="F33:F36" si="8">E33/E$9*100</f>
        <v>1.8014160100491037</v>
      </c>
    </row>
    <row r="34" spans="1:6" x14ac:dyDescent="0.2">
      <c r="A34" s="14" t="s">
        <v>15</v>
      </c>
      <c r="B34" s="8">
        <v>1430</v>
      </c>
      <c r="C34" s="9">
        <f t="shared" si="7"/>
        <v>1.5459459459459459</v>
      </c>
      <c r="D34" s="11"/>
      <c r="E34" s="8">
        <v>2659</v>
      </c>
      <c r="F34" s="9">
        <f t="shared" si="8"/>
        <v>1.8977675002854859</v>
      </c>
    </row>
    <row r="35" spans="1:6" x14ac:dyDescent="0.2">
      <c r="A35" s="14" t="s">
        <v>16</v>
      </c>
      <c r="B35" s="8">
        <v>4223</v>
      </c>
      <c r="C35" s="9">
        <f t="shared" si="7"/>
        <v>4.5654054054054054</v>
      </c>
      <c r="D35" s="11"/>
      <c r="E35" s="8">
        <v>7128</v>
      </c>
      <c r="F35" s="9">
        <f t="shared" si="8"/>
        <v>5.0873586844809866</v>
      </c>
    </row>
    <row r="36" spans="1:6" x14ac:dyDescent="0.2">
      <c r="A36" s="14" t="s">
        <v>17</v>
      </c>
      <c r="B36" s="8">
        <v>1797</v>
      </c>
      <c r="C36" s="9">
        <f t="shared" si="7"/>
        <v>1.9427027027027026</v>
      </c>
      <c r="D36" s="11"/>
      <c r="E36" s="8">
        <v>1139</v>
      </c>
      <c r="F36" s="9">
        <f t="shared" si="8"/>
        <v>0.81292109169807014</v>
      </c>
    </row>
    <row r="37" spans="1:6" x14ac:dyDescent="0.2">
      <c r="A37" s="14"/>
      <c r="B37" s="8"/>
      <c r="D37" s="11"/>
      <c r="E37" s="8"/>
    </row>
    <row r="38" spans="1:6" x14ac:dyDescent="0.2">
      <c r="A38" s="14" t="s">
        <v>18</v>
      </c>
      <c r="B38" s="8">
        <v>199</v>
      </c>
      <c r="C38" s="9">
        <f t="shared" ref="C38:C41" si="9">B38/B$9*100</f>
        <v>0.21513513513513513</v>
      </c>
      <c r="D38" s="11"/>
      <c r="E38" s="8">
        <v>224</v>
      </c>
      <c r="F38" s="9">
        <f t="shared" ref="F38:F41" si="10">E38/E$9*100</f>
        <v>0.15987210231814547</v>
      </c>
    </row>
    <row r="39" spans="1:6" x14ac:dyDescent="0.2">
      <c r="A39" s="14" t="s">
        <v>19</v>
      </c>
      <c r="B39" s="8">
        <v>1803</v>
      </c>
      <c r="C39" s="9">
        <f t="shared" si="9"/>
        <v>1.949189189189189</v>
      </c>
      <c r="D39" s="11"/>
      <c r="E39" s="8">
        <v>2482</v>
      </c>
      <c r="F39" s="9">
        <f t="shared" si="10"/>
        <v>1.7714399908644514</v>
      </c>
    </row>
    <row r="40" spans="1:6" x14ac:dyDescent="0.2">
      <c r="A40" s="14" t="s">
        <v>20</v>
      </c>
      <c r="B40" s="8">
        <v>173</v>
      </c>
      <c r="C40" s="9">
        <f t="shared" si="9"/>
        <v>0.18702702702702703</v>
      </c>
      <c r="D40" s="11"/>
      <c r="E40" s="25" t="s">
        <v>23</v>
      </c>
      <c r="F40" s="25" t="s">
        <v>23</v>
      </c>
    </row>
    <row r="41" spans="1:6" x14ac:dyDescent="0.2">
      <c r="A41" s="14" t="s">
        <v>21</v>
      </c>
      <c r="B41" s="8">
        <v>1754</v>
      </c>
      <c r="C41" s="9">
        <f t="shared" si="9"/>
        <v>1.8962162162162164</v>
      </c>
      <c r="D41" s="11"/>
      <c r="E41" s="8">
        <v>2157</v>
      </c>
      <c r="F41" s="9">
        <f t="shared" si="10"/>
        <v>1.539482699554642</v>
      </c>
    </row>
    <row r="42" spans="1:6" x14ac:dyDescent="0.2">
      <c r="B42" s="8"/>
      <c r="D42" s="11"/>
      <c r="E42" s="8"/>
    </row>
    <row r="43" spans="1:6" x14ac:dyDescent="0.2">
      <c r="A43" s="18" t="s">
        <v>26</v>
      </c>
      <c r="B43" s="8">
        <v>18181</v>
      </c>
      <c r="C43" s="9">
        <f t="shared" ref="C43:C45" si="11">B43/B$9*100</f>
        <v>19.655135135135136</v>
      </c>
      <c r="D43" s="11"/>
      <c r="E43" s="8">
        <v>34503</v>
      </c>
      <c r="F43" s="9">
        <f t="shared" ref="F43:F45" si="12">E43/E$9*100</f>
        <v>24.625299760191847</v>
      </c>
    </row>
    <row r="44" spans="1:6" x14ac:dyDescent="0.2">
      <c r="A44" s="18" t="s">
        <v>22</v>
      </c>
      <c r="B44" s="8">
        <v>5519</v>
      </c>
      <c r="C44" s="9">
        <f t="shared" si="11"/>
        <v>5.9664864864864864</v>
      </c>
      <c r="D44" s="11"/>
      <c r="E44" s="8">
        <v>11861</v>
      </c>
      <c r="F44" s="9">
        <f t="shared" si="12"/>
        <v>8.4653705606943017</v>
      </c>
    </row>
    <row r="45" spans="1:6" x14ac:dyDescent="0.2">
      <c r="A45" s="22" t="s">
        <v>37</v>
      </c>
      <c r="B45" s="12">
        <v>1674</v>
      </c>
      <c r="C45" s="13">
        <f t="shared" si="11"/>
        <v>1.8097297297297297</v>
      </c>
      <c r="D45" s="11"/>
      <c r="E45" s="12">
        <v>2890</v>
      </c>
      <c r="F45" s="13">
        <f t="shared" si="12"/>
        <v>2.0626356058010735</v>
      </c>
    </row>
    <row r="46" spans="1:6" ht="12.75" thickBot="1" x14ac:dyDescent="0.25">
      <c r="A46" s="6"/>
      <c r="B46" s="6"/>
      <c r="C46" s="6"/>
      <c r="D46" s="11"/>
      <c r="E46" s="6"/>
      <c r="F46" s="6"/>
    </row>
    <row r="47" spans="1:6" x14ac:dyDescent="0.2">
      <c r="A47" s="15" t="s">
        <v>30</v>
      </c>
    </row>
    <row r="48" spans="1:6" x14ac:dyDescent="0.2">
      <c r="A48" s="16" t="s">
        <v>41</v>
      </c>
    </row>
    <row r="49" spans="1:1" x14ac:dyDescent="0.2">
      <c r="A49" s="17" t="s">
        <v>31</v>
      </c>
    </row>
    <row r="50" spans="1:1" x14ac:dyDescent="0.2">
      <c r="A50" s="17" t="s">
        <v>38</v>
      </c>
    </row>
    <row r="51" spans="1:1" x14ac:dyDescent="0.2">
      <c r="A51" s="17" t="s">
        <v>39</v>
      </c>
    </row>
    <row r="52" spans="1:1" x14ac:dyDescent="0.2">
      <c r="A52" s="23" t="s">
        <v>40</v>
      </c>
    </row>
  </sheetData>
  <mergeCells count="2">
    <mergeCell ref="B6:C6"/>
    <mergeCell ref="E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Jescinda Cullihall</cp:lastModifiedBy>
  <cp:lastPrinted>2018-12-12T17:01:36Z</cp:lastPrinted>
  <dcterms:created xsi:type="dcterms:W3CDTF">2017-02-07T16:26:38Z</dcterms:created>
  <dcterms:modified xsi:type="dcterms:W3CDTF">2023-10-18T22:06:52Z</dcterms:modified>
</cp:coreProperties>
</file>