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525" yWindow="345" windowWidth="26040" windowHeight="10185"/>
  </bookViews>
  <sheets>
    <sheet name="2003" sheetId="6" r:id="rId1"/>
  </sheets>
  <calcPr calcId="145621"/>
</workbook>
</file>

<file path=xl/calcChain.xml><?xml version="1.0" encoding="utf-8"?>
<calcChain xmlns="http://schemas.openxmlformats.org/spreadsheetml/2006/main">
  <c r="E46" i="6" l="1"/>
  <c r="E47" i="6"/>
  <c r="E48" i="6"/>
  <c r="O48" i="6"/>
  <c r="O47" i="6"/>
  <c r="O46" i="6"/>
  <c r="O44" i="6"/>
  <c r="O43" i="6"/>
  <c r="O42" i="6"/>
  <c r="O41" i="6"/>
  <c r="O40" i="6"/>
  <c r="O38" i="6"/>
  <c r="O37" i="6"/>
  <c r="O36" i="6"/>
  <c r="O34" i="6"/>
  <c r="O33" i="6"/>
  <c r="O32" i="6"/>
  <c r="O31" i="6"/>
  <c r="O29" i="6"/>
  <c r="O27" i="6"/>
  <c r="O28" i="6"/>
  <c r="O26" i="6"/>
  <c r="O25" i="6"/>
  <c r="O24" i="6"/>
  <c r="O23" i="6"/>
  <c r="O22" i="6"/>
  <c r="O21" i="6"/>
  <c r="O19" i="6"/>
  <c r="O18" i="6"/>
  <c r="O17" i="6"/>
  <c r="O15" i="6"/>
  <c r="O13" i="6"/>
  <c r="J48" i="6"/>
  <c r="J47" i="6"/>
  <c r="J46" i="6"/>
  <c r="J44" i="6"/>
  <c r="J43" i="6"/>
  <c r="J42" i="6"/>
  <c r="J41" i="6"/>
  <c r="J40" i="6"/>
  <c r="J38" i="6"/>
  <c r="J37" i="6"/>
  <c r="J36" i="6"/>
  <c r="J34" i="6"/>
  <c r="J33" i="6"/>
  <c r="J32" i="6"/>
  <c r="J31" i="6"/>
  <c r="J29" i="6"/>
  <c r="J27" i="6"/>
  <c r="J28" i="6"/>
  <c r="J26" i="6"/>
  <c r="J25" i="6"/>
  <c r="J24" i="6"/>
  <c r="J23" i="6"/>
  <c r="J22" i="6"/>
  <c r="J21" i="6"/>
  <c r="J19" i="6"/>
  <c r="J18" i="6"/>
  <c r="J17" i="6"/>
  <c r="J15" i="6"/>
  <c r="J13" i="6"/>
  <c r="E44" i="6"/>
  <c r="E43" i="6"/>
  <c r="E42" i="6"/>
  <c r="E41" i="6"/>
  <c r="E40" i="6"/>
  <c r="E38" i="6"/>
  <c r="E37" i="6"/>
  <c r="E36" i="6"/>
  <c r="E34" i="6"/>
  <c r="E33" i="6"/>
  <c r="E32" i="6"/>
  <c r="E31" i="6"/>
  <c r="E29" i="6"/>
  <c r="E27" i="6"/>
  <c r="E28" i="6"/>
  <c r="E26" i="6"/>
  <c r="E25" i="6"/>
  <c r="E24" i="6"/>
  <c r="E23" i="6"/>
  <c r="E22" i="6"/>
  <c r="E21" i="6"/>
  <c r="E19" i="6"/>
  <c r="E18" i="6"/>
  <c r="E17" i="6"/>
  <c r="E15" i="6"/>
  <c r="E13" i="6"/>
</calcChain>
</file>

<file path=xl/sharedStrings.xml><?xml version="1.0" encoding="utf-8"?>
<sst xmlns="http://schemas.openxmlformats.org/spreadsheetml/2006/main" count="88" uniqueCount="49">
  <si>
    <t>Yellowknife</t>
  </si>
  <si>
    <t>Northwest Territories</t>
  </si>
  <si>
    <t>Canada, Northwest Territories and Yellowknife</t>
  </si>
  <si>
    <t>Canada</t>
  </si>
  <si>
    <t>($)</t>
  </si>
  <si>
    <t>(%)</t>
  </si>
  <si>
    <t>Household Spending Survey, by Component</t>
  </si>
  <si>
    <t>..</t>
  </si>
  <si>
    <t>Av. Exp.</t>
  </si>
  <si>
    <t>Percent</t>
  </si>
  <si>
    <t>Percent of</t>
  </si>
  <si>
    <t>per Hshld</t>
  </si>
  <si>
    <t>Reporting</t>
  </si>
  <si>
    <t>Total Exp.</t>
  </si>
  <si>
    <t>Total expenditure</t>
  </si>
  <si>
    <t/>
  </si>
  <si>
    <t>Total current consumption</t>
  </si>
  <si>
    <t>Food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</si>
  <si>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</si>
  <si>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</si>
  <si>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</si>
  <si>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</si>
  <si>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</si>
  <si>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</si>
  <si>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</si>
  <si>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</si>
  <si>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</si>
  <si>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Other fuel</t>
  </si>
  <si>
    <t>Other accommodation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</si>
  <si>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</si>
  <si>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</si>
  <si>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</si>
  <si>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</si>
  <si>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</si>
  <si>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</si>
  <si>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</si>
  <si>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Reading materials and other printed matter</t>
  </si>
  <si>
    <t>Education</t>
  </si>
  <si>
    <t>Tobacco products and alcoholic beverages</t>
  </si>
  <si>
    <t>Games of chance (net)</t>
  </si>
  <si>
    <t>Miscellaneous expenditures</t>
  </si>
  <si>
    <t>Personal taxes</t>
  </si>
  <si>
    <t>Personal insurance payments and pension contributions</t>
  </si>
  <si>
    <t>Gifts of money and contributions</t>
  </si>
  <si>
    <t>Registered retirement savings plans</t>
  </si>
  <si>
    <t>Notes</t>
  </si>
  <si>
    <t>1. Source: Statistics Canada's Survey of Household Spending</t>
  </si>
  <si>
    <t>2. Prepared by: NWT Bureau of Statistics</t>
  </si>
  <si>
    <t>3. '..' means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</si>
</sst>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0.0"/>
  </numFmts>
  <fonts count="7" x14ac:knownFonts="1">
    <font>
      <sz val="9"/>
      <name val="Helv"/>
    </font>
    <font>
      <sz val="9"/>
      <name val="Arial"/>
      <family val="2"/>
    </font>
    <font>
      <b/>
      <sz val="9"/>
      <name val="Arial"/>
      <family val="2"/>
    </font>
    <font>
      <b/>
      <sz val="12"/>
      <color theme="4"/>
      <name val="Arial"/>
      <family val="2"/>
    </font>
    <font>
      <b/>
      <sz val="9"/>
      <color theme="0"/>
      <name val="Arial"/>
      <family val="2"/>
    </font>
    <font>
      <b/>
      <sz val="9"/>
      <color theme="4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fill"/>
    </xf>
    <xf numFmtId="0" fontId="1" fillId="0" borderId="0" xfId="0" applyFont="1" applyBorder="1" applyAlignment="1">
      <alignment horizontal="fill"/>
    </xf>
    <xf numFmtId="0" fontId="1" fillId="0" borderId="0" xfId="0" applyNumberFormat="1" applyFont="1" applyBorder="1" applyAlignment="1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fill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/>
    <xf numFmtId="165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2" borderId="1" xfId="0" applyNumberFormat="1" applyFont="1" applyFill="1" applyBorder="1" applyAlignment="1"/>
    <xf numFmtId="0" fontId="5" fillId="0" borderId="0" xfId="0" applyNumberFormat="1" applyFont="1" applyBorder="1" applyAlignment="1"/>
    <xf numFmtId="0" fontId="5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vertical="top"/>
    </xf>
    <xf numFmtId="0" fontId="1" fillId="0" borderId="0" xfId="0" quotePrefix="1" applyFont="1" applyBorder="1" applyAlignment="1">
      <alignment horizontal="left" vertical="top"/>
    </xf>
    <xf numFmtId="0" fontId="1" fillId="0" borderId="2" xfId="0" quotePrefix="1" applyFont="1" applyBorder="1" applyAlignment="1">
      <alignment horizontal="left" vertical="top"/>
    </xf>
    <xf numFmtId="0" fontId="0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top"/>
    </xf>
    <xf numFmtId="0" fontId="1" fillId="0" borderId="2" xfId="0" quotePrefix="1" applyFont="1" applyFill="1" applyBorder="1" applyAlignment="1">
      <alignment horizontal="right" vertical="top"/>
    </xf>
    <xf numFmtId="0" fontId="1" fillId="0" borderId="0" xfId="0" quotePrefix="1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0" xfId="0" quotePrefix="1" applyFont="1" applyAlignment="1">
      <alignment horizontal="left" vertical="top" indent="2"/>
    </xf>
    <xf numFmtId="0" fontId="1" fillId="0" borderId="0" xfId="0" quotePrefix="1" applyFont="1" applyAlignment="1">
      <alignment horizontal="left" vertical="top" indent="3"/>
    </xf>
    <xf numFmtId="0" fontId="1" fillId="0" borderId="0" xfId="0" applyFont="1" applyAlignment="1">
      <alignment horizontal="left" vertical="top" indent="2"/>
    </xf>
    <xf numFmtId="0" fontId="1" fillId="0" borderId="0" xfId="0" quotePrefix="1" applyFont="1" applyAlignment="1">
      <alignment horizontal="left" vertical="top" indent="4"/>
    </xf>
    <xf numFmtId="0" fontId="1" fillId="0" borderId="0" xfId="0" quotePrefix="1" applyFont="1" applyFill="1" applyAlignment="1">
      <alignment horizontal="left" vertical="top" indent="5"/>
    </xf>
    <xf numFmtId="0" fontId="6" fillId="0" borderId="0" xfId="0" applyFont="1" applyAlignment="1"/>
    <xf numFmtId="0" fontId="6" fillId="0" borderId="0" xfId="0" applyFont="1" applyAlignment="1">
      <alignment horizontal="left" vertical="top" indent="1"/>
    </xf>
    <xf numFmtId="0" fontId="6" fillId="0" borderId="0" xfId="0" applyFont="1" applyAlignment="1">
      <alignment horizontal="left" indent="1"/>
    </xf>
    <xf numFmtId="0" fontId="1" fillId="0" borderId="2" xfId="0" applyFont="1" applyBorder="1" applyAlignment="1">
      <alignment horizontal="fill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quotePrefix="1" applyFont="1" applyBorder="1" applyAlignment="1">
      <alignment horizontal="right" vertical="top"/>
    </xf>
    <xf numFmtId="0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zoomScaleNormal="100" workbookViewId="0"/>
  </sheetViews>
  <sheetFormatPr defaultColWidth="11" defaultRowHeight="12" x14ac:dyDescent="0.2"/>
  <cols>
    <col min="1" max="1" width="48" style="1" customWidth="1"/>
    <col min="2" max="5" width="12.83203125" style="1" customWidth="1"/>
    <col min="6" max="6" width="1.6640625" style="42" customWidth="1"/>
    <col min="7" max="10" width="12.83203125" style="1" customWidth="1"/>
    <col min="11" max="11" width="1.6640625" style="42" customWidth="1"/>
    <col min="12" max="15" width="12.83203125" style="1" customWidth="1"/>
    <col min="16" max="16384" width="11" style="1"/>
  </cols>
  <sheetData>
    <row r="1" spans="1:15" ht="15.75" x14ac:dyDescent="0.25">
      <c r="A1" s="18" t="s">
        <v>6</v>
      </c>
    </row>
    <row r="2" spans="1:15" ht="15.75" x14ac:dyDescent="0.25">
      <c r="A2" s="18" t="s">
        <v>2</v>
      </c>
    </row>
    <row r="3" spans="1:15" ht="15.75" x14ac:dyDescent="0.25">
      <c r="A3" s="19">
        <v>2003</v>
      </c>
    </row>
    <row r="4" spans="1:15" x14ac:dyDescent="0.2">
      <c r="A4" s="2"/>
    </row>
    <row r="5" spans="1:15" ht="12.75" thickBo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5" customFormat="1" x14ac:dyDescent="0.2">
      <c r="A6" s="20"/>
      <c r="B6" s="45" t="s">
        <v>3</v>
      </c>
      <c r="C6" s="45"/>
      <c r="D6" s="45"/>
      <c r="E6" s="45"/>
      <c r="F6" s="21"/>
      <c r="G6" s="45" t="s">
        <v>1</v>
      </c>
      <c r="H6" s="45"/>
      <c r="I6" s="45"/>
      <c r="J6" s="45"/>
      <c r="K6" s="22"/>
      <c r="L6" s="45" t="s">
        <v>0</v>
      </c>
      <c r="M6" s="45"/>
      <c r="N6" s="45"/>
      <c r="O6" s="45"/>
    </row>
    <row r="7" spans="1:15" x14ac:dyDescent="0.2">
      <c r="A7" s="6"/>
      <c r="B7" s="23" t="s">
        <v>8</v>
      </c>
      <c r="C7" s="24" t="s">
        <v>9</v>
      </c>
      <c r="D7" s="23" t="s">
        <v>8</v>
      </c>
      <c r="E7" s="24" t="s">
        <v>10</v>
      </c>
      <c r="F7" s="25"/>
      <c r="G7" s="23" t="s">
        <v>8</v>
      </c>
      <c r="H7" s="24" t="s">
        <v>9</v>
      </c>
      <c r="I7" s="23" t="s">
        <v>8</v>
      </c>
      <c r="J7" s="24" t="s">
        <v>10</v>
      </c>
      <c r="K7" s="25"/>
      <c r="L7" s="23" t="s">
        <v>8</v>
      </c>
      <c r="M7" s="24" t="s">
        <v>9</v>
      </c>
      <c r="N7" s="23" t="s">
        <v>8</v>
      </c>
      <c r="O7" s="24" t="s">
        <v>10</v>
      </c>
    </row>
    <row r="8" spans="1:15" x14ac:dyDescent="0.2">
      <c r="A8" s="26"/>
      <c r="B8" s="23" t="s">
        <v>11</v>
      </c>
      <c r="C8" s="23" t="s">
        <v>12</v>
      </c>
      <c r="D8" s="23" t="s">
        <v>11</v>
      </c>
      <c r="E8" s="23" t="s">
        <v>13</v>
      </c>
      <c r="F8" s="25"/>
      <c r="G8" s="23" t="s">
        <v>11</v>
      </c>
      <c r="H8" s="23" t="s">
        <v>12</v>
      </c>
      <c r="I8" s="23" t="s">
        <v>11</v>
      </c>
      <c r="J8" s="23" t="s">
        <v>13</v>
      </c>
      <c r="K8" s="25"/>
      <c r="L8" s="23" t="s">
        <v>11</v>
      </c>
      <c r="M8" s="23" t="s">
        <v>12</v>
      </c>
      <c r="N8" s="23" t="s">
        <v>11</v>
      </c>
      <c r="O8" s="23" t="s">
        <v>13</v>
      </c>
    </row>
    <row r="9" spans="1:15" ht="12.75" thickBot="1" x14ac:dyDescent="0.25">
      <c r="A9" s="27"/>
      <c r="B9" s="28"/>
      <c r="C9" s="29"/>
      <c r="D9" s="30" t="s">
        <v>12</v>
      </c>
      <c r="E9" s="29"/>
      <c r="F9" s="25"/>
      <c r="G9" s="28"/>
      <c r="H9" s="29"/>
      <c r="I9" s="30" t="s">
        <v>12</v>
      </c>
      <c r="J9" s="29"/>
      <c r="K9" s="25"/>
      <c r="L9" s="28"/>
      <c r="M9" s="29"/>
      <c r="N9" s="30" t="s">
        <v>12</v>
      </c>
      <c r="O9" s="29"/>
    </row>
    <row r="10" spans="1:15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8"/>
      <c r="B11" s="9" t="s">
        <v>4</v>
      </c>
      <c r="C11" s="9" t="s">
        <v>5</v>
      </c>
      <c r="D11" s="9" t="s">
        <v>4</v>
      </c>
      <c r="E11" s="9" t="s">
        <v>5</v>
      </c>
      <c r="F11" s="7"/>
      <c r="G11" s="9" t="s">
        <v>4</v>
      </c>
      <c r="H11" s="9" t="s">
        <v>5</v>
      </c>
      <c r="I11" s="9" t="s">
        <v>4</v>
      </c>
      <c r="J11" s="9" t="s">
        <v>5</v>
      </c>
      <c r="L11" s="9" t="s">
        <v>4</v>
      </c>
      <c r="M11" s="9" t="s">
        <v>5</v>
      </c>
      <c r="N11" s="9" t="s">
        <v>4</v>
      </c>
      <c r="O11" s="9" t="s">
        <v>5</v>
      </c>
    </row>
    <row r="12" spans="1:15" x14ac:dyDescent="0.2">
      <c r="A12" s="1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8" t="s">
        <v>14</v>
      </c>
      <c r="B13" s="12">
        <v>61569</v>
      </c>
      <c r="C13" s="13">
        <v>100</v>
      </c>
      <c r="D13" s="12">
        <v>61569</v>
      </c>
      <c r="E13" s="13">
        <f>+B13/B$13*100</f>
        <v>100</v>
      </c>
      <c r="F13" s="26"/>
      <c r="G13" s="12">
        <v>77230</v>
      </c>
      <c r="H13" s="14">
        <v>100</v>
      </c>
      <c r="I13" s="12">
        <v>77230</v>
      </c>
      <c r="J13" s="13">
        <f>+G13/G$13*100</f>
        <v>100</v>
      </c>
      <c r="L13" s="12">
        <v>91176</v>
      </c>
      <c r="M13" s="14">
        <v>100</v>
      </c>
      <c r="N13" s="12">
        <v>91176</v>
      </c>
      <c r="O13" s="13">
        <f>+L13/L$13*100</f>
        <v>100</v>
      </c>
    </row>
    <row r="14" spans="1:15" x14ac:dyDescent="0.2">
      <c r="A14" s="10" t="s">
        <v>15</v>
      </c>
      <c r="B14" s="9"/>
      <c r="C14" s="13"/>
      <c r="D14" s="9"/>
      <c r="E14" s="13"/>
      <c r="F14" s="7"/>
      <c r="G14" s="9"/>
      <c r="H14" s="14"/>
      <c r="I14" s="9"/>
      <c r="J14" s="13"/>
      <c r="L14" s="9"/>
      <c r="M14" s="14"/>
      <c r="N14" s="9"/>
      <c r="O14" s="13"/>
    </row>
    <row r="15" spans="1:15" x14ac:dyDescent="0.2">
      <c r="A15" s="31" t="s">
        <v>16</v>
      </c>
      <c r="B15" s="12">
        <v>43952</v>
      </c>
      <c r="C15" s="13">
        <v>100</v>
      </c>
      <c r="D15" s="12">
        <v>43952</v>
      </c>
      <c r="E15" s="13">
        <f>+B15/B$13*100</f>
        <v>71.386574412447828</v>
      </c>
      <c r="F15" s="26"/>
      <c r="G15" s="12">
        <v>55914</v>
      </c>
      <c r="H15" s="14">
        <v>100</v>
      </c>
      <c r="I15" s="12">
        <v>55914</v>
      </c>
      <c r="J15" s="13">
        <f>+G15/G$13*100</f>
        <v>72.39932668652078</v>
      </c>
      <c r="L15" s="12">
        <v>64842</v>
      </c>
      <c r="M15" s="14">
        <v>100</v>
      </c>
      <c r="N15" s="12">
        <v>64842</v>
      </c>
      <c r="O15" s="13">
        <f>+L15/L$13*100</f>
        <v>71.117399315609376</v>
      </c>
    </row>
    <row r="16" spans="1:15" x14ac:dyDescent="0.2">
      <c r="A16" s="32" t="s">
        <v>15</v>
      </c>
      <c r="B16" s="9"/>
      <c r="C16" s="13"/>
      <c r="D16" s="9"/>
      <c r="E16" s="13"/>
      <c r="F16" s="7"/>
      <c r="G16" s="9"/>
      <c r="H16" s="14"/>
      <c r="I16" s="9"/>
      <c r="J16" s="13"/>
      <c r="L16" s="9"/>
      <c r="M16" s="14"/>
      <c r="N16" s="9"/>
      <c r="O16" s="13"/>
    </row>
    <row r="17" spans="1:15" x14ac:dyDescent="0.2">
      <c r="A17" s="33" t="s">
        <v>17</v>
      </c>
      <c r="B17" s="12">
        <v>6787</v>
      </c>
      <c r="C17" s="13">
        <v>100</v>
      </c>
      <c r="D17" s="12">
        <v>6788</v>
      </c>
      <c r="E17" s="13">
        <f>+B17/B$13*100</f>
        <v>11.023404635449658</v>
      </c>
      <c r="F17" s="26"/>
      <c r="G17" s="12">
        <v>8860</v>
      </c>
      <c r="H17" s="14">
        <v>100</v>
      </c>
      <c r="I17" s="12">
        <v>8860</v>
      </c>
      <c r="J17" s="13">
        <f>+G17/G$13*100</f>
        <v>11.472225818982261</v>
      </c>
      <c r="L17" s="12">
        <v>8795</v>
      </c>
      <c r="M17" s="14">
        <v>100</v>
      </c>
      <c r="N17" s="12">
        <v>8795</v>
      </c>
      <c r="O17" s="13">
        <f>+L17/L$13*100</f>
        <v>9.6461788189874529</v>
      </c>
    </row>
    <row r="18" spans="1:15" x14ac:dyDescent="0.2">
      <c r="A18" s="34" t="s">
        <v>18</v>
      </c>
      <c r="B18" s="12">
        <v>5262</v>
      </c>
      <c r="C18" s="13">
        <v>100</v>
      </c>
      <c r="D18" s="12">
        <v>5263</v>
      </c>
      <c r="E18" s="13">
        <f>+B18/B$13*100</f>
        <v>8.5465087950104746</v>
      </c>
      <c r="F18" s="26"/>
      <c r="G18" s="12">
        <v>7243</v>
      </c>
      <c r="H18" s="14">
        <v>100</v>
      </c>
      <c r="I18" s="12">
        <v>7243</v>
      </c>
      <c r="J18" s="13">
        <f>+G18/G$13*100</f>
        <v>9.3784798653373045</v>
      </c>
      <c r="L18" s="12">
        <v>6794</v>
      </c>
      <c r="M18" s="14">
        <v>100</v>
      </c>
      <c r="N18" s="12">
        <v>6794</v>
      </c>
      <c r="O18" s="13">
        <f>+L18/L$13*100</f>
        <v>7.4515223304378351</v>
      </c>
    </row>
    <row r="19" spans="1:15" x14ac:dyDescent="0.2">
      <c r="A19" s="34" t="s">
        <v>19</v>
      </c>
      <c r="B19" s="12">
        <v>1494</v>
      </c>
      <c r="C19" s="13">
        <v>94.9</v>
      </c>
      <c r="D19" s="12">
        <v>1575</v>
      </c>
      <c r="E19" s="13">
        <f>+B19/B$13*100</f>
        <v>2.4265458266335331</v>
      </c>
      <c r="F19" s="26"/>
      <c r="G19" s="12">
        <v>1612</v>
      </c>
      <c r="H19" s="14">
        <v>92.5</v>
      </c>
      <c r="I19" s="12">
        <v>1742</v>
      </c>
      <c r="J19" s="13">
        <f>+G19/G$13*100</f>
        <v>2.0872717855755534</v>
      </c>
      <c r="L19" s="12">
        <v>1990</v>
      </c>
      <c r="M19" s="14">
        <v>95.9</v>
      </c>
      <c r="N19" s="12">
        <v>2076</v>
      </c>
      <c r="O19" s="13">
        <f>+L19/L$13*100</f>
        <v>2.1825919101517943</v>
      </c>
    </row>
    <row r="20" spans="1:15" x14ac:dyDescent="0.2">
      <c r="A20" s="35" t="s">
        <v>15</v>
      </c>
      <c r="B20" s="9"/>
      <c r="C20" s="13"/>
      <c r="D20" s="9"/>
      <c r="E20" s="13"/>
      <c r="F20" s="7"/>
      <c r="G20" s="9"/>
      <c r="H20" s="14"/>
      <c r="I20" s="9"/>
      <c r="J20" s="13"/>
      <c r="L20" s="9"/>
      <c r="M20" s="14"/>
      <c r="N20" s="9"/>
      <c r="O20" s="13"/>
    </row>
    <row r="21" spans="1:15" x14ac:dyDescent="0.2">
      <c r="A21" s="33" t="s">
        <v>20</v>
      </c>
      <c r="B21" s="12">
        <v>11667</v>
      </c>
      <c r="C21" s="13">
        <v>99.9</v>
      </c>
      <c r="D21" s="12">
        <v>11680</v>
      </c>
      <c r="E21" s="13">
        <f t="shared" ref="E21:E29" si="0">+B21/B$13*100</f>
        <v>18.94947132485504</v>
      </c>
      <c r="F21" s="26"/>
      <c r="G21" s="12">
        <v>14359</v>
      </c>
      <c r="H21" s="14">
        <v>99.9</v>
      </c>
      <c r="I21" s="12">
        <v>14370</v>
      </c>
      <c r="J21" s="13">
        <f t="shared" ref="J21:J29" si="1">+G21/G$13*100</f>
        <v>18.592515861711771</v>
      </c>
      <c r="L21" s="12">
        <v>19386</v>
      </c>
      <c r="M21" s="14">
        <v>100</v>
      </c>
      <c r="N21" s="12">
        <v>19386</v>
      </c>
      <c r="O21" s="13">
        <f t="shared" ref="O21:O29" si="2">+L21/L$13*100</f>
        <v>21.262174256383261</v>
      </c>
    </row>
    <row r="22" spans="1:15" x14ac:dyDescent="0.2">
      <c r="A22" s="34" t="s">
        <v>21</v>
      </c>
      <c r="B22" s="12">
        <v>10983</v>
      </c>
      <c r="C22" s="13">
        <v>99.8</v>
      </c>
      <c r="D22" s="12">
        <v>11008</v>
      </c>
      <c r="E22" s="13">
        <f t="shared" si="0"/>
        <v>17.838522633143302</v>
      </c>
      <c r="F22" s="26"/>
      <c r="G22" s="12">
        <v>13364</v>
      </c>
      <c r="H22" s="14">
        <v>99.2</v>
      </c>
      <c r="I22" s="12">
        <v>13477</v>
      </c>
      <c r="J22" s="13">
        <f t="shared" si="1"/>
        <v>17.304156415900557</v>
      </c>
      <c r="L22" s="12">
        <v>18232</v>
      </c>
      <c r="M22" s="14">
        <v>100</v>
      </c>
      <c r="N22" s="12">
        <v>18232</v>
      </c>
      <c r="O22" s="13">
        <f t="shared" si="2"/>
        <v>19.996490304466089</v>
      </c>
    </row>
    <row r="23" spans="1:15" x14ac:dyDescent="0.2">
      <c r="A23" s="36" t="s">
        <v>22</v>
      </c>
      <c r="B23" s="12">
        <v>2453</v>
      </c>
      <c r="C23" s="13">
        <v>34.6</v>
      </c>
      <c r="D23" s="12">
        <v>7091</v>
      </c>
      <c r="E23" s="13">
        <f t="shared" si="0"/>
        <v>3.9841478666211891</v>
      </c>
      <c r="F23" s="26"/>
      <c r="G23" s="12">
        <v>4049</v>
      </c>
      <c r="H23" s="14">
        <v>45.2</v>
      </c>
      <c r="I23" s="12">
        <v>8952</v>
      </c>
      <c r="J23" s="13">
        <f t="shared" si="1"/>
        <v>5.2427813026026158</v>
      </c>
      <c r="L23" s="12">
        <v>6018</v>
      </c>
      <c r="M23" s="14">
        <v>55</v>
      </c>
      <c r="N23" s="12">
        <v>10943</v>
      </c>
      <c r="O23" s="13">
        <f t="shared" si="2"/>
        <v>6.6004211634640697</v>
      </c>
    </row>
    <row r="24" spans="1:15" x14ac:dyDescent="0.2">
      <c r="A24" s="36" t="s">
        <v>23</v>
      </c>
      <c r="B24" s="12">
        <v>6540</v>
      </c>
      <c r="C24" s="13">
        <v>68.3</v>
      </c>
      <c r="D24" s="12">
        <v>9577</v>
      </c>
      <c r="E24" s="13">
        <f t="shared" si="0"/>
        <v>10.622228718998198</v>
      </c>
      <c r="F24" s="26"/>
      <c r="G24" s="12">
        <v>6159</v>
      </c>
      <c r="H24" s="14">
        <v>50.4</v>
      </c>
      <c r="I24" s="12">
        <v>12218</v>
      </c>
      <c r="J24" s="13">
        <f t="shared" si="1"/>
        <v>7.9748802278907158</v>
      </c>
      <c r="L24" s="12">
        <v>8697</v>
      </c>
      <c r="M24" s="14">
        <v>54</v>
      </c>
      <c r="N24" s="12">
        <v>16115</v>
      </c>
      <c r="O24" s="13">
        <f t="shared" si="2"/>
        <v>9.5386943932613857</v>
      </c>
    </row>
    <row r="25" spans="1:15" x14ac:dyDescent="0.2">
      <c r="A25" s="36" t="s">
        <v>24</v>
      </c>
      <c r="B25" s="12">
        <v>1990</v>
      </c>
      <c r="C25" s="13">
        <v>87.9</v>
      </c>
      <c r="D25" s="12">
        <v>2263</v>
      </c>
      <c r="E25" s="13">
        <f t="shared" si="0"/>
        <v>3.2321460475239165</v>
      </c>
      <c r="F25" s="26"/>
      <c r="G25" s="12">
        <v>3156</v>
      </c>
      <c r="H25" s="14">
        <v>88.4</v>
      </c>
      <c r="I25" s="12">
        <v>3571</v>
      </c>
      <c r="J25" s="13">
        <f t="shared" si="1"/>
        <v>4.0864948854072249</v>
      </c>
      <c r="L25" s="12">
        <v>3517</v>
      </c>
      <c r="M25" s="14">
        <v>85.9</v>
      </c>
      <c r="N25" s="12">
        <v>4096</v>
      </c>
      <c r="O25" s="13">
        <f t="shared" si="2"/>
        <v>3.8573747477406335</v>
      </c>
    </row>
    <row r="26" spans="1:15" x14ac:dyDescent="0.2">
      <c r="A26" s="37" t="s">
        <v>25</v>
      </c>
      <c r="B26" s="12">
        <v>209</v>
      </c>
      <c r="C26" s="13">
        <v>38.799999999999997</v>
      </c>
      <c r="D26" s="12">
        <v>539</v>
      </c>
      <c r="E26" s="13">
        <f t="shared" si="0"/>
        <v>0.33945654468969771</v>
      </c>
      <c r="F26" s="26"/>
      <c r="G26" s="12">
        <v>576</v>
      </c>
      <c r="H26" s="14">
        <v>69.400000000000006</v>
      </c>
      <c r="I26" s="12">
        <v>831</v>
      </c>
      <c r="J26" s="13">
        <f t="shared" si="1"/>
        <v>0.74582416159523501</v>
      </c>
      <c r="L26" s="12">
        <v>714</v>
      </c>
      <c r="M26" s="14">
        <v>66.599999999999994</v>
      </c>
      <c r="N26" s="12">
        <v>1072</v>
      </c>
      <c r="O26" s="13">
        <f t="shared" si="2"/>
        <v>0.78310081600421166</v>
      </c>
    </row>
    <row r="27" spans="1:15" x14ac:dyDescent="0.2">
      <c r="A27" s="37" t="s">
        <v>26</v>
      </c>
      <c r="B27" s="12">
        <v>1056</v>
      </c>
      <c r="C27" s="13">
        <v>85.8</v>
      </c>
      <c r="D27" s="12">
        <v>1231</v>
      </c>
      <c r="E27" s="13">
        <f>+B27/B$13*100</f>
        <v>1.7151488573795253</v>
      </c>
      <c r="F27" s="26"/>
      <c r="G27" s="12">
        <v>1451</v>
      </c>
      <c r="H27" s="14">
        <v>88.4</v>
      </c>
      <c r="I27" s="12">
        <v>1642</v>
      </c>
      <c r="J27" s="13">
        <f>+G27/G$13*100</f>
        <v>1.8788035737407744</v>
      </c>
      <c r="L27" s="12">
        <v>1516</v>
      </c>
      <c r="M27" s="14">
        <v>85.9</v>
      </c>
      <c r="N27" s="12">
        <v>1766</v>
      </c>
      <c r="O27" s="13">
        <f>+L27/L$13*100</f>
        <v>1.662718259191015</v>
      </c>
    </row>
    <row r="28" spans="1:15" x14ac:dyDescent="0.2">
      <c r="A28" s="37" t="s">
        <v>27</v>
      </c>
      <c r="B28" s="12">
        <v>726</v>
      </c>
      <c r="C28" s="13">
        <v>58.2</v>
      </c>
      <c r="D28" s="12">
        <v>1246</v>
      </c>
      <c r="E28" s="13">
        <f t="shared" si="0"/>
        <v>1.1791648394484238</v>
      </c>
      <c r="F28" s="26"/>
      <c r="G28" s="12">
        <v>1129</v>
      </c>
      <c r="H28" s="14">
        <v>58.8</v>
      </c>
      <c r="I28" s="12">
        <v>1920</v>
      </c>
      <c r="J28" s="13">
        <f t="shared" si="1"/>
        <v>1.4618671500712159</v>
      </c>
      <c r="L28" s="12">
        <v>1287</v>
      </c>
      <c r="M28" s="14">
        <v>62.7</v>
      </c>
      <c r="N28" s="12">
        <v>2052</v>
      </c>
      <c r="O28" s="13">
        <f t="shared" si="2"/>
        <v>1.4115556725454066</v>
      </c>
    </row>
    <row r="29" spans="1:15" x14ac:dyDescent="0.2">
      <c r="A29" s="34" t="s">
        <v>28</v>
      </c>
      <c r="B29" s="12">
        <v>683</v>
      </c>
      <c r="C29" s="13">
        <v>44.7</v>
      </c>
      <c r="D29" s="12">
        <v>1527</v>
      </c>
      <c r="E29" s="13">
        <f t="shared" si="0"/>
        <v>1.1093244977180075</v>
      </c>
      <c r="F29" s="26"/>
      <c r="G29" s="12">
        <v>994</v>
      </c>
      <c r="H29" s="14">
        <v>55.6</v>
      </c>
      <c r="I29" s="12">
        <v>1787</v>
      </c>
      <c r="J29" s="13">
        <f t="shared" si="1"/>
        <v>1.2870646121973326</v>
      </c>
      <c r="L29" s="12">
        <v>1154</v>
      </c>
      <c r="M29" s="14">
        <v>62.2</v>
      </c>
      <c r="N29" s="12">
        <v>1857</v>
      </c>
      <c r="O29" s="13">
        <f t="shared" si="2"/>
        <v>1.2656839519171712</v>
      </c>
    </row>
    <row r="30" spans="1:15" x14ac:dyDescent="0.2">
      <c r="A30" s="35" t="s">
        <v>15</v>
      </c>
      <c r="B30" s="9"/>
      <c r="C30" s="13"/>
      <c r="D30" s="9"/>
      <c r="E30" s="13"/>
      <c r="F30" s="7"/>
      <c r="G30" s="9"/>
      <c r="H30" s="14"/>
      <c r="I30" s="9"/>
      <c r="J30" s="13"/>
      <c r="L30" s="9"/>
      <c r="M30" s="14"/>
      <c r="N30" s="9"/>
      <c r="O30" s="13"/>
    </row>
    <row r="31" spans="1:15" x14ac:dyDescent="0.2">
      <c r="A31" s="33" t="s">
        <v>29</v>
      </c>
      <c r="B31" s="12">
        <v>2882</v>
      </c>
      <c r="C31" s="13">
        <v>100</v>
      </c>
      <c r="D31" s="12">
        <v>2883</v>
      </c>
      <c r="E31" s="13">
        <f>+B31/B$13*100</f>
        <v>4.6809270899316209</v>
      </c>
      <c r="F31" s="26"/>
      <c r="G31" s="12">
        <v>3535</v>
      </c>
      <c r="H31" s="14">
        <v>99.6</v>
      </c>
      <c r="I31" s="12">
        <v>3549</v>
      </c>
      <c r="J31" s="13">
        <f>+G31/G$13*100</f>
        <v>4.5772368250679794</v>
      </c>
      <c r="L31" s="12">
        <v>3895</v>
      </c>
      <c r="M31" s="14">
        <v>100</v>
      </c>
      <c r="N31" s="12">
        <v>3895</v>
      </c>
      <c r="O31" s="13">
        <f>+L31/L$13*100</f>
        <v>4.2719575326840395</v>
      </c>
    </row>
    <row r="32" spans="1:15" x14ac:dyDescent="0.2">
      <c r="A32" s="33" t="s">
        <v>30</v>
      </c>
      <c r="B32" s="12">
        <v>1785</v>
      </c>
      <c r="C32" s="13">
        <v>94.1</v>
      </c>
      <c r="D32" s="12">
        <v>1896</v>
      </c>
      <c r="E32" s="13">
        <f>+B32/B$13*100</f>
        <v>2.8991862788091409</v>
      </c>
      <c r="F32" s="26"/>
      <c r="G32" s="12">
        <v>2282</v>
      </c>
      <c r="H32" s="14">
        <v>94.2</v>
      </c>
      <c r="I32" s="12">
        <v>2421</v>
      </c>
      <c r="J32" s="13">
        <f>+G32/G$13*100</f>
        <v>2.9548103068755665</v>
      </c>
      <c r="L32" s="12">
        <v>2677</v>
      </c>
      <c r="M32" s="14">
        <v>96.6</v>
      </c>
      <c r="N32" s="12">
        <v>2772</v>
      </c>
      <c r="O32" s="13">
        <f>+L32/L$13*100</f>
        <v>2.9360796700886196</v>
      </c>
    </row>
    <row r="33" spans="1:15" x14ac:dyDescent="0.2">
      <c r="A33" s="33" t="s">
        <v>31</v>
      </c>
      <c r="B33" s="12">
        <v>2456</v>
      </c>
      <c r="C33" s="13">
        <v>99.1</v>
      </c>
      <c r="D33" s="12">
        <v>2478</v>
      </c>
      <c r="E33" s="13">
        <f>+B33/B$13*100</f>
        <v>3.989020448602381</v>
      </c>
      <c r="F33" s="26"/>
      <c r="G33" s="12">
        <v>3226</v>
      </c>
      <c r="H33" s="14">
        <v>99.2</v>
      </c>
      <c r="I33" s="12">
        <v>3252</v>
      </c>
      <c r="J33" s="13">
        <f>+G33/G$13*100</f>
        <v>4.1771332383788682</v>
      </c>
      <c r="L33" s="12">
        <v>3790</v>
      </c>
      <c r="M33" s="14">
        <v>100</v>
      </c>
      <c r="N33" s="12">
        <v>3790</v>
      </c>
      <c r="O33" s="13">
        <f>+L33/L$13*100</f>
        <v>4.1567956479775381</v>
      </c>
    </row>
    <row r="34" spans="1:15" x14ac:dyDescent="0.2">
      <c r="A34" s="33" t="s">
        <v>32</v>
      </c>
      <c r="B34" s="12">
        <v>8376</v>
      </c>
      <c r="C34" s="13">
        <v>98.1</v>
      </c>
      <c r="D34" s="12">
        <v>8534</v>
      </c>
      <c r="E34" s="13">
        <f>+B34/B$13*100</f>
        <v>13.6042488914876</v>
      </c>
      <c r="F34" s="26"/>
      <c r="G34" s="12">
        <v>10070</v>
      </c>
      <c r="H34" s="14">
        <v>93.4</v>
      </c>
      <c r="I34" s="12">
        <v>10782</v>
      </c>
      <c r="J34" s="13">
        <f>+G34/G$13*100</f>
        <v>13.038974491777807</v>
      </c>
      <c r="L34" s="12">
        <v>11578</v>
      </c>
      <c r="M34" s="14">
        <v>98.4</v>
      </c>
      <c r="N34" s="12">
        <v>11767</v>
      </c>
      <c r="O34" s="13">
        <f>+L34/L$13*100</f>
        <v>12.698517153636921</v>
      </c>
    </row>
    <row r="35" spans="1:15" x14ac:dyDescent="0.2">
      <c r="A35" s="35" t="s">
        <v>15</v>
      </c>
      <c r="B35" s="9"/>
      <c r="C35" s="13"/>
      <c r="D35" s="9"/>
      <c r="E35" s="13"/>
      <c r="F35" s="7"/>
      <c r="G35" s="9"/>
      <c r="H35" s="14"/>
      <c r="I35" s="9"/>
      <c r="J35" s="13"/>
      <c r="L35" s="9"/>
      <c r="M35" s="14"/>
      <c r="N35" s="9"/>
      <c r="O35" s="13"/>
    </row>
    <row r="36" spans="1:15" x14ac:dyDescent="0.2">
      <c r="A36" s="33" t="s">
        <v>33</v>
      </c>
      <c r="B36" s="12">
        <v>1595</v>
      </c>
      <c r="C36" s="13">
        <v>97.3</v>
      </c>
      <c r="D36" s="12">
        <v>1639</v>
      </c>
      <c r="E36" s="13">
        <f t="shared" ref="E36:E44" si="3">+B36/B$13*100</f>
        <v>2.5905894200003248</v>
      </c>
      <c r="F36" s="26"/>
      <c r="G36" s="12">
        <v>1086</v>
      </c>
      <c r="H36" s="14">
        <v>93</v>
      </c>
      <c r="I36" s="12">
        <v>1168</v>
      </c>
      <c r="J36" s="13">
        <f t="shared" ref="J36:J44" si="4">+G36/G$13*100</f>
        <v>1.4061893046743494</v>
      </c>
      <c r="L36" s="12">
        <v>1450</v>
      </c>
      <c r="M36" s="14">
        <v>95.6</v>
      </c>
      <c r="N36" s="12">
        <v>1517</v>
      </c>
      <c r="O36" s="13">
        <f t="shared" ref="O36:O44" si="5">+L36/L$13*100</f>
        <v>1.5903307888040712</v>
      </c>
    </row>
    <row r="37" spans="1:15" x14ac:dyDescent="0.2">
      <c r="A37" s="33" t="s">
        <v>34</v>
      </c>
      <c r="B37" s="12">
        <v>845</v>
      </c>
      <c r="C37" s="13">
        <v>99.4</v>
      </c>
      <c r="D37" s="12">
        <v>850</v>
      </c>
      <c r="E37" s="13">
        <f t="shared" si="3"/>
        <v>1.3724439247023665</v>
      </c>
      <c r="F37" s="26"/>
      <c r="G37" s="12">
        <v>1050</v>
      </c>
      <c r="H37" s="14">
        <v>99</v>
      </c>
      <c r="I37" s="12">
        <v>1060</v>
      </c>
      <c r="J37" s="13">
        <f t="shared" si="4"/>
        <v>1.3595752945746471</v>
      </c>
      <c r="L37" s="12">
        <v>1269</v>
      </c>
      <c r="M37" s="14">
        <v>100</v>
      </c>
      <c r="N37" s="12">
        <v>1269</v>
      </c>
      <c r="O37" s="13">
        <f t="shared" si="5"/>
        <v>1.3918136351671493</v>
      </c>
    </row>
    <row r="38" spans="1:15" x14ac:dyDescent="0.2">
      <c r="A38" s="33" t="s">
        <v>35</v>
      </c>
      <c r="B38" s="12">
        <v>3614</v>
      </c>
      <c r="C38" s="13">
        <v>98</v>
      </c>
      <c r="D38" s="12">
        <v>3689</v>
      </c>
      <c r="E38" s="13">
        <f t="shared" si="3"/>
        <v>5.8698370933424293</v>
      </c>
      <c r="F38" s="26"/>
      <c r="G38" s="12">
        <v>6210</v>
      </c>
      <c r="H38" s="14">
        <v>98.2</v>
      </c>
      <c r="I38" s="12">
        <v>6324</v>
      </c>
      <c r="J38" s="13">
        <f t="shared" si="4"/>
        <v>8.0409167421986272</v>
      </c>
      <c r="L38" s="12">
        <v>6848</v>
      </c>
      <c r="M38" s="14">
        <v>100</v>
      </c>
      <c r="N38" s="12">
        <v>6848</v>
      </c>
      <c r="O38" s="13">
        <f t="shared" si="5"/>
        <v>7.5107484425726065</v>
      </c>
    </row>
    <row r="39" spans="1:15" x14ac:dyDescent="0.2">
      <c r="A39" s="35" t="s">
        <v>15</v>
      </c>
      <c r="B39" s="9"/>
      <c r="C39" s="13"/>
      <c r="D39" s="9"/>
      <c r="E39" s="13"/>
      <c r="F39" s="7"/>
      <c r="G39" s="9"/>
      <c r="H39" s="14"/>
      <c r="I39" s="9"/>
      <c r="J39" s="13"/>
      <c r="L39" s="9"/>
      <c r="M39" s="14"/>
      <c r="N39" s="9"/>
      <c r="O39" s="13"/>
    </row>
    <row r="40" spans="1:15" x14ac:dyDescent="0.2">
      <c r="A40" s="33" t="s">
        <v>36</v>
      </c>
      <c r="B40" s="12">
        <v>285</v>
      </c>
      <c r="C40" s="13">
        <v>84.4</v>
      </c>
      <c r="D40" s="12">
        <v>338</v>
      </c>
      <c r="E40" s="13">
        <f t="shared" si="3"/>
        <v>0.46289528821322418</v>
      </c>
      <c r="F40" s="26"/>
      <c r="G40" s="12">
        <v>361</v>
      </c>
      <c r="H40" s="14">
        <v>88.2</v>
      </c>
      <c r="I40" s="12">
        <v>409</v>
      </c>
      <c r="J40" s="13">
        <f t="shared" si="4"/>
        <v>0.46743493461090246</v>
      </c>
      <c r="L40" s="12">
        <v>433</v>
      </c>
      <c r="M40" s="14">
        <v>92.9</v>
      </c>
      <c r="N40" s="12">
        <v>466</v>
      </c>
      <c r="O40" s="13">
        <f t="shared" si="5"/>
        <v>0.47490567693252611</v>
      </c>
    </row>
    <row r="41" spans="1:15" x14ac:dyDescent="0.2">
      <c r="A41" s="33" t="s">
        <v>37</v>
      </c>
      <c r="B41" s="12">
        <v>1013</v>
      </c>
      <c r="C41" s="13">
        <v>43.9</v>
      </c>
      <c r="D41" s="12">
        <v>2306</v>
      </c>
      <c r="E41" s="13">
        <f t="shared" si="3"/>
        <v>1.645308515649109</v>
      </c>
      <c r="F41" s="26"/>
      <c r="G41" s="12">
        <v>547</v>
      </c>
      <c r="H41" s="14">
        <v>43.5</v>
      </c>
      <c r="I41" s="12">
        <v>1260</v>
      </c>
      <c r="J41" s="13">
        <f t="shared" si="4"/>
        <v>0.70827398679269704</v>
      </c>
      <c r="L41" s="12">
        <v>835</v>
      </c>
      <c r="M41" s="14">
        <v>54.2</v>
      </c>
      <c r="N41" s="12">
        <v>1539</v>
      </c>
      <c r="O41" s="13">
        <f t="shared" si="5"/>
        <v>0.91581117838027559</v>
      </c>
    </row>
    <row r="42" spans="1:15" x14ac:dyDescent="0.2">
      <c r="A42" s="33" t="s">
        <v>38</v>
      </c>
      <c r="B42" s="12">
        <v>1487</v>
      </c>
      <c r="C42" s="13">
        <v>85</v>
      </c>
      <c r="D42" s="12">
        <v>1750</v>
      </c>
      <c r="E42" s="13">
        <f t="shared" si="3"/>
        <v>2.4151764686774189</v>
      </c>
      <c r="F42" s="26"/>
      <c r="G42" s="12">
        <v>2762</v>
      </c>
      <c r="H42" s="14">
        <v>82.3</v>
      </c>
      <c r="I42" s="12">
        <v>3355</v>
      </c>
      <c r="J42" s="13">
        <f t="shared" si="4"/>
        <v>3.576330441538262</v>
      </c>
      <c r="L42" s="12">
        <v>2415</v>
      </c>
      <c r="M42" s="14">
        <v>80.900000000000006</v>
      </c>
      <c r="N42" s="12">
        <v>2983</v>
      </c>
      <c r="O42" s="13">
        <f t="shared" si="5"/>
        <v>2.6487233482495394</v>
      </c>
    </row>
    <row r="43" spans="1:15" x14ac:dyDescent="0.2">
      <c r="A43" s="33" t="s">
        <v>39</v>
      </c>
      <c r="B43" s="12">
        <v>270</v>
      </c>
      <c r="C43" s="13">
        <v>73.900000000000006</v>
      </c>
      <c r="D43" s="12">
        <v>366</v>
      </c>
      <c r="E43" s="13">
        <f t="shared" si="3"/>
        <v>0.43853237830726499</v>
      </c>
      <c r="F43" s="26"/>
      <c r="G43" s="12">
        <v>639</v>
      </c>
      <c r="H43" s="14">
        <v>72.5</v>
      </c>
      <c r="I43" s="12">
        <v>880</v>
      </c>
      <c r="J43" s="13">
        <f t="shared" si="4"/>
        <v>0.82739867926971378</v>
      </c>
      <c r="L43" s="12">
        <v>261</v>
      </c>
      <c r="M43" s="14">
        <v>70.2</v>
      </c>
      <c r="N43" s="12">
        <v>372</v>
      </c>
      <c r="O43" s="13">
        <f t="shared" si="5"/>
        <v>0.2862595419847328</v>
      </c>
    </row>
    <row r="44" spans="1:15" x14ac:dyDescent="0.2">
      <c r="A44" s="33" t="s">
        <v>40</v>
      </c>
      <c r="B44" s="12">
        <v>891</v>
      </c>
      <c r="C44" s="13">
        <v>90.2</v>
      </c>
      <c r="D44" s="12">
        <v>988</v>
      </c>
      <c r="E44" s="13">
        <f t="shared" si="3"/>
        <v>1.4471568484139747</v>
      </c>
      <c r="F44" s="26"/>
      <c r="G44" s="12">
        <v>927</v>
      </c>
      <c r="H44" s="14">
        <v>87.8</v>
      </c>
      <c r="I44" s="12">
        <v>1056</v>
      </c>
      <c r="J44" s="13">
        <f t="shared" si="4"/>
        <v>1.2003107600673313</v>
      </c>
      <c r="L44" s="12">
        <v>1211</v>
      </c>
      <c r="M44" s="14">
        <v>96.5</v>
      </c>
      <c r="N44" s="12">
        <v>1255</v>
      </c>
      <c r="O44" s="13">
        <f t="shared" si="5"/>
        <v>1.3282004036149864</v>
      </c>
    </row>
    <row r="45" spans="1:15" x14ac:dyDescent="0.2">
      <c r="A45" s="32" t="s">
        <v>15</v>
      </c>
      <c r="B45" s="9"/>
      <c r="C45" s="13"/>
      <c r="D45" s="9"/>
      <c r="E45" s="13"/>
      <c r="F45" s="7"/>
      <c r="G45" s="9"/>
      <c r="H45" s="14"/>
      <c r="I45" s="9"/>
      <c r="J45" s="13"/>
      <c r="L45" s="9"/>
      <c r="M45" s="14"/>
      <c r="N45" s="9"/>
      <c r="O45" s="13"/>
    </row>
    <row r="46" spans="1:15" x14ac:dyDescent="0.2">
      <c r="A46" s="31" t="s">
        <v>41</v>
      </c>
      <c r="B46" s="12">
        <v>12564</v>
      </c>
      <c r="C46" s="13">
        <v>91.8</v>
      </c>
      <c r="D46" s="12">
        <v>13690</v>
      </c>
      <c r="E46" s="13">
        <f>+B46/B$13*100</f>
        <v>20.406373337231397</v>
      </c>
      <c r="F46" s="26"/>
      <c r="G46" s="12">
        <v>14641</v>
      </c>
      <c r="H46" s="14">
        <v>94.5</v>
      </c>
      <c r="I46" s="12">
        <v>15500</v>
      </c>
      <c r="J46" s="13">
        <f>+G46/G$13*100</f>
        <v>18.957658940826104</v>
      </c>
      <c r="L46" s="12">
        <v>18351</v>
      </c>
      <c r="M46" s="14">
        <v>98.4</v>
      </c>
      <c r="N46" s="12">
        <v>18652</v>
      </c>
      <c r="O46" s="13">
        <f>+L46/L$13*100</f>
        <v>20.127007107133458</v>
      </c>
    </row>
    <row r="47" spans="1:15" x14ac:dyDescent="0.2">
      <c r="A47" s="31" t="s">
        <v>42</v>
      </c>
      <c r="B47" s="12">
        <v>3521</v>
      </c>
      <c r="C47" s="13">
        <v>80.8</v>
      </c>
      <c r="D47" s="12">
        <v>4359</v>
      </c>
      <c r="E47" s="13">
        <f>+B47/B$13*100</f>
        <v>5.7187870519254824</v>
      </c>
      <c r="F47" s="26"/>
      <c r="G47" s="12">
        <v>4685</v>
      </c>
      <c r="H47" s="14">
        <v>90.9</v>
      </c>
      <c r="I47" s="12">
        <v>5154</v>
      </c>
      <c r="J47" s="13">
        <f>+G47/G$13*100</f>
        <v>6.0662954810306875</v>
      </c>
      <c r="L47" s="12">
        <v>5589</v>
      </c>
      <c r="M47" s="14">
        <v>94.6</v>
      </c>
      <c r="N47" s="12">
        <v>5911</v>
      </c>
      <c r="O47" s="13">
        <f>+L47/L$13*100</f>
        <v>6.1299026059489332</v>
      </c>
    </row>
    <row r="48" spans="1:15" x14ac:dyDescent="0.2">
      <c r="A48" s="31" t="s">
        <v>43</v>
      </c>
      <c r="B48" s="12">
        <v>1531</v>
      </c>
      <c r="C48" s="13">
        <v>73.400000000000006</v>
      </c>
      <c r="D48" s="12">
        <v>2085</v>
      </c>
      <c r="E48" s="13">
        <f>+B48/B$13*100</f>
        <v>2.4866410044015659</v>
      </c>
      <c r="F48" s="26"/>
      <c r="G48" s="12">
        <v>1990</v>
      </c>
      <c r="H48" s="14">
        <v>69.7</v>
      </c>
      <c r="I48" s="12">
        <v>2854</v>
      </c>
      <c r="J48" s="13">
        <f>+G48/G$13*100</f>
        <v>2.5767188916224266</v>
      </c>
      <c r="L48" s="12">
        <v>2394</v>
      </c>
      <c r="M48" s="14">
        <v>80</v>
      </c>
      <c r="N48" s="12">
        <v>2992</v>
      </c>
      <c r="O48" s="13">
        <f>+L48/L$13*100</f>
        <v>2.6256909713082388</v>
      </c>
    </row>
    <row r="49" spans="1:15" x14ac:dyDescent="0.2">
      <c r="A49" s="8"/>
      <c r="B49" s="12"/>
      <c r="C49" s="13"/>
      <c r="D49" s="12"/>
      <c r="E49" s="15"/>
      <c r="F49" s="26"/>
      <c r="G49" s="12"/>
      <c r="I49" s="12"/>
      <c r="J49" s="15"/>
      <c r="L49" s="12"/>
      <c r="M49" s="14"/>
      <c r="N49" s="12"/>
      <c r="O49" s="15"/>
    </row>
    <row r="50" spans="1:15" x14ac:dyDescent="0.2">
      <c r="A50" s="26" t="s">
        <v>44</v>
      </c>
      <c r="B50" s="12">
        <v>1432</v>
      </c>
      <c r="C50" s="13">
        <v>0.40100000000000002</v>
      </c>
      <c r="D50" s="12">
        <v>3573</v>
      </c>
      <c r="E50" s="13" t="s">
        <v>7</v>
      </c>
      <c r="F50" s="44"/>
      <c r="G50" s="12">
        <v>1662</v>
      </c>
      <c r="H50" s="13">
        <v>0.40200000000000002</v>
      </c>
      <c r="I50" s="12">
        <v>4132</v>
      </c>
      <c r="J50" s="13" t="s">
        <v>7</v>
      </c>
      <c r="K50" s="43"/>
      <c r="L50" s="12">
        <v>2424</v>
      </c>
      <c r="M50" s="13">
        <v>0.55300000000000005</v>
      </c>
      <c r="N50" s="12">
        <v>4385</v>
      </c>
      <c r="O50" s="13" t="s">
        <v>7</v>
      </c>
    </row>
    <row r="51" spans="1:15" ht="12.75" thickBot="1" x14ac:dyDescent="0.25">
      <c r="A51" s="41"/>
      <c r="B51" s="41"/>
      <c r="C51" s="41"/>
      <c r="D51" s="41"/>
      <c r="E51" s="41"/>
      <c r="F51" s="4"/>
      <c r="G51" s="41"/>
      <c r="H51" s="41"/>
      <c r="I51" s="41"/>
      <c r="J51" s="41"/>
      <c r="K51" s="4"/>
      <c r="L51" s="41"/>
      <c r="M51" s="41"/>
      <c r="N51" s="41"/>
      <c r="O51" s="41"/>
    </row>
    <row r="52" spans="1:15" x14ac:dyDescent="0.2">
      <c r="A52" s="38" t="s">
        <v>45</v>
      </c>
      <c r="B52" s="9"/>
      <c r="C52" s="9"/>
      <c r="D52" s="9"/>
      <c r="E52" s="9"/>
      <c r="F52" s="7"/>
      <c r="G52" s="9"/>
      <c r="H52" s="9"/>
      <c r="I52" s="9"/>
      <c r="J52" s="9"/>
      <c r="L52" s="9"/>
      <c r="M52" s="9"/>
      <c r="N52" s="9"/>
      <c r="O52" s="9"/>
    </row>
    <row r="53" spans="1:15" x14ac:dyDescent="0.2">
      <c r="A53" s="39" t="s">
        <v>46</v>
      </c>
      <c r="B53" s="16"/>
      <c r="C53" s="15"/>
      <c r="G53" s="16"/>
      <c r="L53" s="16"/>
    </row>
    <row r="54" spans="1:15" x14ac:dyDescent="0.2">
      <c r="A54" s="40" t="s">
        <v>47</v>
      </c>
      <c r="B54" s="17"/>
      <c r="G54" s="17"/>
      <c r="L54" s="17"/>
    </row>
    <row r="55" spans="1:15" x14ac:dyDescent="0.2">
      <c r="A55" s="40" t="s">
        <v>48</v>
      </c>
    </row>
  </sheetData>
  <mergeCells count="3">
    <mergeCell ref="B6:E6"/>
    <mergeCell ref="G6:J6"/>
    <mergeCell ref="L6:O6"/>
  </mergeCells>
  <pageMargins left="0.5" right="0.5" top="1" bottom="1" header="0.5" footer="0.5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Jeff Barichello</cp:lastModifiedBy>
  <cp:lastPrinted>2017-02-07T17:33:27Z</cp:lastPrinted>
  <dcterms:created xsi:type="dcterms:W3CDTF">2001-01-22T23:32:30Z</dcterms:created>
  <dcterms:modified xsi:type="dcterms:W3CDTF">2017-02-07T17:56:07Z</dcterms:modified>
</cp:coreProperties>
</file>